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mc:AlternateContent xmlns:mc="http://schemas.openxmlformats.org/markup-compatibility/2006">
    <mc:Choice Requires="x15">
      <x15ac:absPath xmlns:x15ac="http://schemas.microsoft.com/office/spreadsheetml/2010/11/ac" url="/Users/kho/Dropbox (個人用)/03_指導関係/03_HP/02_HP更新作業依頼/301_新着情報_第35回全国水産加工品総合品質審査会出品募集について/"/>
    </mc:Choice>
  </mc:AlternateContent>
  <xr:revisionPtr revIDLastSave="0" documentId="8_{CDA17B08-6456-A442-84BA-57DBEDA1043A}" xr6:coauthVersionLast="47" xr6:coauthVersionMax="47" xr10:uidLastSave="{00000000-0000-0000-0000-000000000000}"/>
  <bookViews>
    <workbookView xWindow="-31500" yWindow="500" windowWidth="23700" windowHeight="17500" xr2:uid="{00000000-000D-0000-FFFF-FFFF00000000}"/>
  </bookViews>
  <sheets>
    <sheet name="１号申込書" sheetId="7" r:id="rId1"/>
    <sheet name="データベース" sheetId="4" r:id="rId2"/>
  </sheets>
  <definedNames>
    <definedName name="_xlnm.Print_Area" localSheetId="0">'１号申込書'!$A$1:$H$28</definedName>
    <definedName name="パッケージ">INDEX(データベース!$C$6:$C$46,MATCH('１号申込書'!$A$13,データベース!$A$6:$A$46,0))</definedName>
    <definedName name="盛り付け">INDEX(データベース!$D$6:$D$46,MATCH('１号申込書'!$A$13,データベース!$A$6:$A$46,0))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2" i="7" l="1"/>
  <c r="G28" i="7"/>
  <c r="G20" i="7"/>
  <c r="E20" i="7"/>
  <c r="C20" i="7"/>
  <c r="C28" i="7"/>
  <c r="B20" i="7"/>
  <c r="A20" i="7"/>
  <c r="B13" i="7"/>
  <c r="A28" i="7"/>
  <c r="E26" i="7"/>
  <c r="A26" i="7"/>
  <c r="E24" i="7"/>
  <c r="A24" i="7"/>
  <c r="E22" i="7"/>
  <c r="A18" i="7"/>
  <c r="G16" i="7"/>
  <c r="E16" i="7"/>
  <c r="C16" i="7"/>
  <c r="A1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ZENSUI027</author>
  </authors>
  <commentList>
    <comment ref="A13" authorId="0" shapeId="0" xr:uid="{8A16FAF3-0B4E-44F3-9853-E350F3D1BE34}">
      <text>
        <r>
          <rPr>
            <b/>
            <sz val="9"/>
            <color rgb="FF000000"/>
            <rFont val="MS P ゴシック"/>
            <charset val="128"/>
          </rPr>
          <t>データベースの</t>
        </r>
        <r>
          <rPr>
            <b/>
            <sz val="9"/>
            <color rgb="FF000000"/>
            <rFont val="MS P ゴシック"/>
            <charset val="128"/>
          </rPr>
          <t>№</t>
        </r>
        <r>
          <rPr>
            <b/>
            <sz val="9"/>
            <color rgb="FF000000"/>
            <rFont val="MS P ゴシック"/>
            <charset val="128"/>
          </rPr>
          <t>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ZENSUI027</author>
  </authors>
  <commentList>
    <comment ref="E5" authorId="0" shapeId="0" xr:uid="{6E43F3E9-84D8-428E-9CAB-34542A60E7FF}">
      <text>
        <r>
          <rPr>
            <sz val="11"/>
            <color indexed="81"/>
            <rFont val="メイリオ"/>
            <family val="3"/>
            <charset val="128"/>
          </rPr>
          <t>①：乾製品（節類含む）
②：加熱調味加工品（ねり製品含む）
③：非加熱調味加工品、塩蔵品、藻類加工品
④：魚卵加工品、発酵食品、生食加工品
⑤：燻製、魚醤油・エキス、冷食加工品、缶詰・レトルト、その他</t>
        </r>
      </text>
    </comment>
    <comment ref="F5" authorId="0" shapeId="0" xr:uid="{973678ED-03E8-46D9-A286-3F47BBEC7B81}">
      <text>
        <r>
          <rPr>
            <sz val="11"/>
            <color indexed="81"/>
            <rFont val="メイリオ"/>
            <family val="3"/>
            <charset val="128"/>
          </rPr>
          <t>①  一般審査出品を希望
②  特別賞（大使賞・公使賞：該当国より輸入された原料を用いた商品に限る）出品を希望
③ 　① 一般審査 及び ② 特別賞（大使賞・公使賞）両方への出品を希望</t>
        </r>
      </text>
    </comment>
    <comment ref="G5" authorId="0" shapeId="0" xr:uid="{4C279BFE-3504-413E-BD65-945491382A19}">
      <text>
        <r>
          <rPr>
            <sz val="11"/>
            <color indexed="81"/>
            <rFont val="メイリオ"/>
            <family val="3"/>
            <charset val="128"/>
          </rPr>
          <t>一括表示に書いてある内容をそのまま記入してください</t>
        </r>
      </text>
    </comment>
    <comment ref="H5" authorId="0" shapeId="0" xr:uid="{C7A5DB18-E278-45E9-90A1-40EEC6ED8F66}">
      <text>
        <r>
          <rPr>
            <sz val="11"/>
            <color indexed="81"/>
            <rFont val="メイリオ"/>
            <family val="3"/>
            <charset val="128"/>
          </rPr>
          <t>原料についてのこだわりを具体的に記入してください</t>
        </r>
      </text>
    </comment>
    <comment ref="I5" authorId="0" shapeId="0" xr:uid="{1DAB7F01-AD36-4381-AA24-8DF5700A165B}">
      <text>
        <r>
          <rPr>
            <sz val="11"/>
            <color indexed="81"/>
            <rFont val="メイリオ"/>
            <family val="3"/>
            <charset val="128"/>
          </rPr>
          <t>おいしさについてのこだわりを具体的に記入してください</t>
        </r>
      </text>
    </comment>
    <comment ref="J5" authorId="0" shapeId="0" xr:uid="{EE222284-EE67-42C9-B907-2D8FA13050EE}">
      <text>
        <r>
          <rPr>
            <sz val="11"/>
            <color indexed="81"/>
            <rFont val="メイリオ"/>
            <family val="3"/>
            <charset val="128"/>
          </rPr>
          <t>生産技術についてのこだわりを具体的に記入してください</t>
        </r>
      </text>
    </comment>
    <comment ref="K5" authorId="0" shapeId="0" xr:uid="{DFEE3EB1-9C37-4B7B-BD58-6EF5593DD687}">
      <text>
        <r>
          <rPr>
            <sz val="11"/>
            <color indexed="81"/>
            <rFont val="メイリオ"/>
            <family val="3"/>
            <charset val="128"/>
          </rPr>
          <t>安全性（衛生面）についてのこだわりを具体的に記入してください</t>
        </r>
      </text>
    </comment>
    <comment ref="L5" authorId="0" shapeId="0" xr:uid="{E29EFCC9-3B0A-4F79-BD8E-5E4349D7B0A3}">
      <text>
        <r>
          <rPr>
            <sz val="11"/>
            <color indexed="81"/>
            <rFont val="メイリオ"/>
            <family val="3"/>
            <charset val="128"/>
          </rPr>
          <t>商品の食べ方、調理方法について記入してください</t>
        </r>
      </text>
    </comment>
    <comment ref="M5" authorId="0" shapeId="0" xr:uid="{557EAC56-2EC2-45AA-85C2-9039648AF218}">
      <text>
        <r>
          <rPr>
            <sz val="11"/>
            <color indexed="81"/>
            <rFont val="メイリオ"/>
            <family val="3"/>
            <charset val="128"/>
          </rPr>
          <t>地域貢献、ＣＳＲ、ＳＤＧｓ等の取組などについて具体的に記入してください</t>
        </r>
      </text>
    </comment>
    <comment ref="R5" authorId="0" shapeId="0" xr:uid="{417E775E-EB2F-40D2-8462-239BAB851D77}">
      <text>
        <r>
          <rPr>
            <sz val="11"/>
            <color indexed="81"/>
            <rFont val="メイリオ"/>
            <family val="3"/>
            <charset val="128"/>
          </rPr>
          <t>プルダウンより「冷凍」「冷蔵」「常温」を選択してください</t>
        </r>
      </text>
    </comment>
    <comment ref="S5" authorId="0" shapeId="0" xr:uid="{02BB05B9-BA97-450F-B847-45AEE94F9E05}">
      <text>
        <r>
          <rPr>
            <sz val="11"/>
            <color indexed="81"/>
            <rFont val="メイリオ"/>
            <family val="3"/>
            <charset val="128"/>
          </rPr>
          <t>プルダウンより「国産」「海外」を選択してください</t>
        </r>
      </text>
    </comment>
    <comment ref="T5" authorId="0" shapeId="0" xr:uid="{7B49C11E-2746-4A0B-86BC-765BA7DC97AB}">
      <text>
        <r>
          <rPr>
            <sz val="11"/>
            <color indexed="81"/>
            <rFont val="メイリオ"/>
            <family val="3"/>
            <charset val="128"/>
          </rPr>
          <t>主原料の原産地の都道府県名を記入してください。国産原料で産地が多岐にわたり、記載しきれない場合は「－」を記入してください</t>
        </r>
      </text>
    </comment>
    <comment ref="U5" authorId="0" shapeId="0" xr:uid="{9F7CA7A2-534C-45CB-A7E5-BE8FC18435C5}">
      <text>
        <r>
          <rPr>
            <sz val="11"/>
            <color indexed="81"/>
            <rFont val="メイリオ"/>
            <family val="3"/>
            <charset val="128"/>
          </rPr>
          <t>特定８品目（卵、小麦、乳、落花生、くるみ、そば、えび、かに）を含む場合にご記入ください</t>
        </r>
      </text>
    </comment>
    <comment ref="V5" authorId="0" shapeId="0" xr:uid="{54D95105-815C-4AA4-9DFD-EB776899E964}">
      <text>
        <r>
          <rPr>
            <sz val="9"/>
            <color rgb="FF000000"/>
            <rFont val="メイリオ"/>
            <family val="2"/>
            <charset val="128"/>
          </rPr>
          <t>農林水産祭参加行事における受賞歴をご記入ください</t>
        </r>
      </text>
    </comment>
    <comment ref="X5" authorId="0" shapeId="0" xr:uid="{E1E12CF6-5CC2-4C23-97A9-87B849BC0F49}">
      <text>
        <r>
          <rPr>
            <sz val="11"/>
            <color rgb="FF000000"/>
            <rFont val="メイリオ"/>
            <family val="2"/>
            <charset val="128"/>
          </rPr>
          <t>申込を行う組合は事業者が所属する組合（団体）のことです</t>
        </r>
      </text>
    </comment>
  </commentList>
</comments>
</file>

<file path=xl/sharedStrings.xml><?xml version="1.0" encoding="utf-8"?>
<sst xmlns="http://schemas.openxmlformats.org/spreadsheetml/2006/main" count="90" uniqueCount="74">
  <si>
    <t>【１号申込書】</t>
  </si>
  <si>
    <t>申込日</t>
    <rPh sb="0" eb="3">
      <t>モウシコミビ</t>
    </rPh>
    <phoneticPr fontId="5"/>
  </si>
  <si>
    <t>第35回　全国水産加工品総合品質審査会出品申込書</t>
    <phoneticPr fontId="5"/>
  </si>
  <si>
    <t>事業者名</t>
    <rPh sb="0" eb="3">
      <t>ジギョウシャ</t>
    </rPh>
    <rPh sb="3" eb="4">
      <t>メイ</t>
    </rPh>
    <phoneticPr fontId="10"/>
  </si>
  <si>
    <t>郵便番号</t>
    <rPh sb="0" eb="4">
      <t>ユウビンバンゴウ</t>
    </rPh>
    <phoneticPr fontId="10"/>
  </si>
  <si>
    <t>代表者名</t>
    <rPh sb="0" eb="3">
      <t>ダイヒョウシャ</t>
    </rPh>
    <rPh sb="3" eb="4">
      <t>メイ</t>
    </rPh>
    <phoneticPr fontId="10"/>
  </si>
  <si>
    <t>住所</t>
    <rPh sb="0" eb="2">
      <t>ジュウショ</t>
    </rPh>
    <phoneticPr fontId="10"/>
  </si>
  <si>
    <t>担当者名</t>
    <rPh sb="0" eb="3">
      <t>タントウシャ</t>
    </rPh>
    <rPh sb="3" eb="4">
      <t>メイ</t>
    </rPh>
    <phoneticPr fontId="10"/>
  </si>
  <si>
    <t>ＴＥＬ</t>
    <phoneticPr fontId="10"/>
  </si>
  <si>
    <r>
      <rPr>
        <sz val="10"/>
        <rFont val="HG丸ｺﾞｼｯｸM-PRO"/>
        <family val="3"/>
        <charset val="128"/>
      </rPr>
      <t>直近３期分の決算書の提出</t>
    </r>
    <r>
      <rPr>
        <sz val="9"/>
        <rFont val="HG丸ｺﾞｼｯｸM-PRO"/>
        <family val="3"/>
        <charset val="128"/>
      </rPr>
      <t xml:space="preserve">
</t>
    </r>
    <r>
      <rPr>
        <sz val="8"/>
        <rFont val="HG丸ｺﾞｼｯｸM-PRO"/>
        <family val="3"/>
        <charset val="128"/>
      </rPr>
      <t>（農林水産大臣賞受賞時のみ）</t>
    </r>
    <rPh sb="0" eb="2">
      <t>チョッキン</t>
    </rPh>
    <rPh sb="10" eb="12">
      <t>テイシュツ</t>
    </rPh>
    <rPh sb="14" eb="21">
      <t>ノウリンスイサンダイジンショウ</t>
    </rPh>
    <rPh sb="21" eb="24">
      <t>ジュショウジ</t>
    </rPh>
    <phoneticPr fontId="10"/>
  </si>
  <si>
    <t>ＦＡＸ</t>
    <phoneticPr fontId="10"/>
  </si>
  <si>
    <t>出品数</t>
    <rPh sb="0" eb="2">
      <t>シュッピン</t>
    </rPh>
    <rPh sb="2" eb="3">
      <t>スウ</t>
    </rPh>
    <phoneticPr fontId="5"/>
  </si>
  <si>
    <t>製品区分</t>
    <rPh sb="0" eb="2">
      <t>セイヒン</t>
    </rPh>
    <rPh sb="2" eb="4">
      <t>クブン</t>
    </rPh>
    <phoneticPr fontId="10"/>
  </si>
  <si>
    <t>出品区分</t>
    <rPh sb="0" eb="2">
      <t>シュッピン</t>
    </rPh>
    <rPh sb="2" eb="4">
      <t>クブン</t>
    </rPh>
    <phoneticPr fontId="10"/>
  </si>
  <si>
    <t>１個当り重量</t>
    <rPh sb="1" eb="2">
      <t>コ</t>
    </rPh>
    <rPh sb="2" eb="3">
      <t>アタ</t>
    </rPh>
    <rPh sb="4" eb="6">
      <t>ジュウリョウ</t>
    </rPh>
    <phoneticPr fontId="10"/>
  </si>
  <si>
    <t>標準小売価格（税込）</t>
    <rPh sb="0" eb="2">
      <t>ヒョウジュン</t>
    </rPh>
    <rPh sb="2" eb="4">
      <t>コウリ</t>
    </rPh>
    <rPh sb="4" eb="6">
      <t>カカク</t>
    </rPh>
    <rPh sb="7" eb="9">
      <t>ゼイコミ</t>
    </rPh>
    <phoneticPr fontId="10"/>
  </si>
  <si>
    <t>使用原材料（一括表示）</t>
    <rPh sb="0" eb="2">
      <t>シヨウ</t>
    </rPh>
    <rPh sb="2" eb="5">
      <t>ゲンザイリョウ</t>
    </rPh>
    <rPh sb="6" eb="10">
      <t>イッカツヒョウジ</t>
    </rPh>
    <phoneticPr fontId="10"/>
  </si>
  <si>
    <t>原産国区分</t>
    <phoneticPr fontId="10"/>
  </si>
  <si>
    <t>アレルギー特定８品目</t>
    <phoneticPr fontId="10"/>
  </si>
  <si>
    <t>賞味期限</t>
    <rPh sb="0" eb="2">
      <t>ショウミ</t>
    </rPh>
    <rPh sb="2" eb="4">
      <t>キゲン</t>
    </rPh>
    <phoneticPr fontId="10"/>
  </si>
  <si>
    <t>保存条件</t>
    <rPh sb="0" eb="2">
      <t>ホゾン</t>
    </rPh>
    <rPh sb="2" eb="4">
      <t>ジョウケン</t>
    </rPh>
    <phoneticPr fontId="10"/>
  </si>
  <si>
    <t>原料について</t>
  </si>
  <si>
    <t>おいしさについて</t>
  </si>
  <si>
    <t>生産技術について</t>
    <rPh sb="0" eb="2">
      <t>セイサン</t>
    </rPh>
    <rPh sb="2" eb="4">
      <t>ギジュツ</t>
    </rPh>
    <phoneticPr fontId="10"/>
  </si>
  <si>
    <t>安全性（衛生面）について</t>
    <rPh sb="0" eb="3">
      <t>アンゼンセイ</t>
    </rPh>
    <rPh sb="4" eb="7">
      <t>エイセイメン</t>
    </rPh>
    <phoneticPr fontId="10"/>
  </si>
  <si>
    <t>食べ方、調理方法について</t>
    <rPh sb="0" eb="1">
      <t>タ</t>
    </rPh>
    <rPh sb="2" eb="3">
      <t>カタ</t>
    </rPh>
    <rPh sb="4" eb="6">
      <t>チョウリ</t>
    </rPh>
    <rPh sb="6" eb="8">
      <t>ホウホウ</t>
    </rPh>
    <phoneticPr fontId="10"/>
  </si>
  <si>
    <t>地域貢献、CSR、SDGｓ等の取組など</t>
    <rPh sb="0" eb="4">
      <t>チイキコウケン</t>
    </rPh>
    <rPh sb="13" eb="14">
      <t>トウ</t>
    </rPh>
    <rPh sb="15" eb="17">
      <t>トリクミ</t>
    </rPh>
    <phoneticPr fontId="10"/>
  </si>
  <si>
    <t>小売用／業務用</t>
    <phoneticPr fontId="10"/>
  </si>
  <si>
    <t>受賞歴</t>
    <rPh sb="0" eb="2">
      <t>ジュショウ</t>
    </rPh>
    <rPh sb="2" eb="3">
      <t>レキ</t>
    </rPh>
    <phoneticPr fontId="10"/>
  </si>
  <si>
    <t>製造販売開始時期</t>
    <rPh sb="0" eb="2">
      <t>セイゾウ</t>
    </rPh>
    <rPh sb="2" eb="4">
      <t>ハンバイ</t>
    </rPh>
    <rPh sb="4" eb="6">
      <t>カイシ</t>
    </rPh>
    <rPh sb="6" eb="8">
      <t>ジキ</t>
    </rPh>
    <phoneticPr fontId="10"/>
  </si>
  <si>
    <t>小売用</t>
    <phoneticPr fontId="10"/>
  </si>
  <si>
    <t>全国水産加工品総合品質審査会実施要領の規定に基づき、下記の通り出品を申し込みます。</t>
    <phoneticPr fontId="5"/>
  </si>
  <si>
    <t>常温</t>
    <rPh sb="0" eb="2">
      <t>ジョウオン</t>
    </rPh>
    <phoneticPr fontId="4"/>
  </si>
  <si>
    <t>小売用</t>
    <rPh sb="0" eb="3">
      <t>コウリヨウ</t>
    </rPh>
    <phoneticPr fontId="4"/>
  </si>
  <si>
    <t>冷蔵</t>
    <rPh sb="0" eb="2">
      <t>レイゾウ</t>
    </rPh>
    <phoneticPr fontId="4"/>
  </si>
  <si>
    <t>国産</t>
    <rPh sb="0" eb="2">
      <t>コクサン</t>
    </rPh>
    <phoneticPr fontId="4"/>
  </si>
  <si>
    <t>業務用</t>
    <rPh sb="0" eb="3">
      <t>ギョウムヨウ</t>
    </rPh>
    <phoneticPr fontId="4"/>
  </si>
  <si>
    <t>冷凍</t>
    <rPh sb="0" eb="2">
      <t>レイトウ</t>
    </rPh>
    <phoneticPr fontId="4"/>
  </si>
  <si>
    <t>海外</t>
    <rPh sb="0" eb="2">
      <t>カイガイ</t>
    </rPh>
    <phoneticPr fontId="4"/>
  </si>
  <si>
    <t>№</t>
    <phoneticPr fontId="4"/>
  </si>
  <si>
    <t>商品名</t>
    <rPh sb="0" eb="1">
      <t>ショウ</t>
    </rPh>
    <rPh sb="1" eb="3">
      <t>ヒンメイ</t>
    </rPh>
    <phoneticPr fontId="10"/>
  </si>
  <si>
    <t>パッケージ写真</t>
    <rPh sb="5" eb="7">
      <t>シャシン</t>
    </rPh>
    <phoneticPr fontId="4"/>
  </si>
  <si>
    <t>盛り付け写真</t>
    <rPh sb="0" eb="1">
      <t>モ</t>
    </rPh>
    <rPh sb="2" eb="3">
      <t>ツ</t>
    </rPh>
    <rPh sb="4" eb="6">
      <t>シャシン</t>
    </rPh>
    <phoneticPr fontId="4"/>
  </si>
  <si>
    <t>原産地名</t>
    <rPh sb="0" eb="3">
      <t>ゲンサンチ</t>
    </rPh>
    <rPh sb="3" eb="4">
      <t>メイ</t>
    </rPh>
    <phoneticPr fontId="4"/>
  </si>
  <si>
    <t>申込を行う組合（団体）　</t>
  </si>
  <si>
    <t>事業者名</t>
    <phoneticPr fontId="4"/>
  </si>
  <si>
    <t>①</t>
    <phoneticPr fontId="4"/>
  </si>
  <si>
    <t>小麦</t>
    <rPh sb="0" eb="2">
      <t>コムギ</t>
    </rPh>
    <phoneticPr fontId="4"/>
  </si>
  <si>
    <t>事業者の
本社所在地
（都道府県）</t>
    <rPh sb="0" eb="3">
      <t>ジギョウシャ</t>
    </rPh>
    <rPh sb="5" eb="7">
      <t>ホンシャ</t>
    </rPh>
    <rPh sb="7" eb="10">
      <t>ショザイチ</t>
    </rPh>
    <rPh sb="12" eb="16">
      <t>トドウフケン</t>
    </rPh>
    <phoneticPr fontId="4"/>
  </si>
  <si>
    <t>↓以下は直接入力せずにデータベースに入力をお願いいたします。</t>
    <rPh sb="1" eb="3">
      <t>イカ</t>
    </rPh>
    <rPh sb="4" eb="6">
      <t>チョクセツ</t>
    </rPh>
    <rPh sb="6" eb="8">
      <t>ニュウリョク</t>
    </rPh>
    <rPh sb="18" eb="20">
      <t>ニュウリョク</t>
    </rPh>
    <rPh sb="22" eb="23">
      <t>ネガ</t>
    </rPh>
    <phoneticPr fontId="4"/>
  </si>
  <si>
    <t>不可（決算書は提出できません）</t>
    <phoneticPr fontId="4"/>
  </si>
  <si>
    <t>可（決算書を提出できます）</t>
    <rPh sb="0" eb="1">
      <t>カ</t>
    </rPh>
    <rPh sb="6" eb="8">
      <t>テイシュツ</t>
    </rPh>
    <phoneticPr fontId="4"/>
  </si>
  <si>
    <t>さば文化干し</t>
    <rPh sb="2" eb="4">
      <t>ブンカ</t>
    </rPh>
    <rPh sb="4" eb="5">
      <t>ボ</t>
    </rPh>
    <phoneticPr fontId="4"/>
  </si>
  <si>
    <t>さば（国産）、塩、醤油、酸化防止剤（VC）（一部にさば、小麦、大豆を含む）</t>
    <rPh sb="3" eb="5">
      <t>コクサン</t>
    </rPh>
    <rPh sb="7" eb="8">
      <t>シオ</t>
    </rPh>
    <rPh sb="9" eb="11">
      <t>ショウユ</t>
    </rPh>
    <rPh sb="12" eb="14">
      <t>サンカ</t>
    </rPh>
    <rPh sb="14" eb="17">
      <t>ボウシザイ</t>
    </rPh>
    <rPh sb="22" eb="24">
      <t>イチブ</t>
    </rPh>
    <rPh sb="28" eb="30">
      <t>コムギ</t>
    </rPh>
    <rPh sb="31" eb="33">
      <t>ダイズ</t>
    </rPh>
    <rPh sb="34" eb="35">
      <t>フク</t>
    </rPh>
    <phoneticPr fontId="4"/>
  </si>
  <si>
    <t>原料に使うさばとの相性を考え、塩汁には複数の塩を使用。低塩ながらも物足りなさを感じさせないしっかりとした味わいとなっている。</t>
    <rPh sb="0" eb="2">
      <t>ゲンリョウ</t>
    </rPh>
    <rPh sb="3" eb="4">
      <t>ツカ</t>
    </rPh>
    <rPh sb="9" eb="11">
      <t>アイショウ</t>
    </rPh>
    <rPh sb="12" eb="13">
      <t>カンガ</t>
    </rPh>
    <rPh sb="15" eb="16">
      <t>シオ</t>
    </rPh>
    <rPh sb="16" eb="17">
      <t>ジル</t>
    </rPh>
    <rPh sb="19" eb="21">
      <t>フクスウ</t>
    </rPh>
    <rPh sb="22" eb="23">
      <t>シオ</t>
    </rPh>
    <rPh sb="24" eb="26">
      <t>シヨウ</t>
    </rPh>
    <rPh sb="27" eb="29">
      <t>テイエン</t>
    </rPh>
    <rPh sb="33" eb="35">
      <t>モノタ</t>
    </rPh>
    <rPh sb="39" eb="40">
      <t>カン</t>
    </rPh>
    <rPh sb="52" eb="53">
      <t>アジ</t>
    </rPh>
    <phoneticPr fontId="4"/>
  </si>
  <si>
    <t>原料について</t>
    <phoneticPr fontId="4"/>
  </si>
  <si>
    <t>おいしさについて</t>
    <phoneticPr fontId="4"/>
  </si>
  <si>
    <t>通常の冷風乾燥よりも低い温度で乾燥させ、寒風干しのような状態を再現。魚の余分な水分が抜けて、旨味が熟成された上に身も締まる。</t>
    <phoneticPr fontId="4"/>
  </si>
  <si>
    <t>安全性（衛生面）について</t>
    <rPh sb="0" eb="2">
      <t>アンゼン</t>
    </rPh>
    <rPh sb="2" eb="3">
      <t>セイ</t>
    </rPh>
    <rPh sb="4" eb="7">
      <t>エイセイメン</t>
    </rPh>
    <phoneticPr fontId="10"/>
  </si>
  <si>
    <t>厚生労働省 対米輸出水産食品取扱認定施設 （対米HACCP）</t>
    <rPh sb="0" eb="2">
      <t>コウセイ</t>
    </rPh>
    <rPh sb="2" eb="5">
      <t>ロウドウショウ</t>
    </rPh>
    <rPh sb="6" eb="8">
      <t>タイベイ</t>
    </rPh>
    <rPh sb="8" eb="10">
      <t>ユシュツ</t>
    </rPh>
    <rPh sb="10" eb="12">
      <t>スイサン</t>
    </rPh>
    <rPh sb="12" eb="14">
      <t>ショクヒン</t>
    </rPh>
    <rPh sb="14" eb="16">
      <t>トリアツカイ</t>
    </rPh>
    <rPh sb="16" eb="18">
      <t>ニンテイ</t>
    </rPh>
    <rPh sb="18" eb="20">
      <t>シセツ</t>
    </rPh>
    <rPh sb="22" eb="24">
      <t>タイベイ</t>
    </rPh>
    <phoneticPr fontId="4"/>
  </si>
  <si>
    <t>焼いてお召し上がりください。
（解凍後、予熱した魚焼きグリルに皮側を下にして中火で５分程度、その後ひっくり返し弱火で３分程度焼く。）</t>
    <rPh sb="0" eb="1">
      <t>ヤ</t>
    </rPh>
    <rPh sb="4" eb="5">
      <t>メ</t>
    </rPh>
    <rPh sb="6" eb="7">
      <t>ア</t>
    </rPh>
    <rPh sb="16" eb="19">
      <t>カイトウゴ</t>
    </rPh>
    <rPh sb="20" eb="22">
      <t>ヨネツ</t>
    </rPh>
    <rPh sb="24" eb="25">
      <t>サカナ</t>
    </rPh>
    <rPh sb="25" eb="26">
      <t>ヤ</t>
    </rPh>
    <rPh sb="31" eb="32">
      <t>カワ</t>
    </rPh>
    <rPh sb="32" eb="33">
      <t>ガワ</t>
    </rPh>
    <rPh sb="34" eb="35">
      <t>シタ</t>
    </rPh>
    <rPh sb="38" eb="40">
      <t>チュウビ</t>
    </rPh>
    <rPh sb="42" eb="43">
      <t>フン</t>
    </rPh>
    <rPh sb="43" eb="45">
      <t>テイド</t>
    </rPh>
    <rPh sb="48" eb="49">
      <t>ゴ</t>
    </rPh>
    <rPh sb="53" eb="54">
      <t>カエ</t>
    </rPh>
    <rPh sb="55" eb="57">
      <t>ヨワビ</t>
    </rPh>
    <rPh sb="59" eb="60">
      <t>フン</t>
    </rPh>
    <rPh sb="60" eb="62">
      <t>テイド</t>
    </rPh>
    <rPh sb="62" eb="63">
      <t>ヤ</t>
    </rPh>
    <phoneticPr fontId="4"/>
  </si>
  <si>
    <t>地域産業を伝えるため、地元の小学校で干物づくり教室を開催。
誰でも働きやすい環境づくりを行い、体の不自由な方や高齢者を積極雇用。</t>
    <rPh sb="0" eb="2">
      <t>チイキ</t>
    </rPh>
    <rPh sb="2" eb="4">
      <t>サンギョウ</t>
    </rPh>
    <rPh sb="5" eb="6">
      <t>ツタ</t>
    </rPh>
    <rPh sb="11" eb="13">
      <t>ジモト</t>
    </rPh>
    <rPh sb="14" eb="17">
      <t>ショウガッコウ</t>
    </rPh>
    <rPh sb="18" eb="20">
      <t>ヒモノ</t>
    </rPh>
    <rPh sb="23" eb="25">
      <t>キョウシツ</t>
    </rPh>
    <rPh sb="26" eb="28">
      <t>カイサイ</t>
    </rPh>
    <rPh sb="30" eb="31">
      <t>ダレ</t>
    </rPh>
    <rPh sb="33" eb="34">
      <t>ハタラ</t>
    </rPh>
    <rPh sb="38" eb="40">
      <t>カンキョウ</t>
    </rPh>
    <rPh sb="44" eb="45">
      <t>オコナ</t>
    </rPh>
    <rPh sb="47" eb="48">
      <t>カラダ</t>
    </rPh>
    <rPh sb="49" eb="52">
      <t>フジユウ</t>
    </rPh>
    <rPh sb="53" eb="54">
      <t>カタ</t>
    </rPh>
    <rPh sb="55" eb="58">
      <t>コウレイシャ</t>
    </rPh>
    <rPh sb="59" eb="61">
      <t>セッキョク</t>
    </rPh>
    <rPh sb="61" eb="63">
      <t>コヨウ</t>
    </rPh>
    <phoneticPr fontId="4"/>
  </si>
  <si>
    <t>200ｇ／枚</t>
    <phoneticPr fontId="4"/>
  </si>
  <si>
    <t>千葉県</t>
    <rPh sb="0" eb="2">
      <t>チバ</t>
    </rPh>
    <rPh sb="2" eb="3">
      <t>ケン</t>
    </rPh>
    <phoneticPr fontId="4"/>
  </si>
  <si>
    <t>第◯回全国水産加工品総合品質審査会
水産庁賞受賞</t>
    <phoneticPr fontId="4"/>
  </si>
  <si>
    <t>○○水産加工業協同組合</t>
    <phoneticPr fontId="4"/>
  </si>
  <si>
    <t>◯◯株式会社</t>
    <phoneticPr fontId="4"/>
  </si>
  <si>
    <t>〇〇県</t>
    <phoneticPr fontId="4"/>
  </si>
  <si>
    <t>商品のデータ入力はこちらのデータベースにお願いいたします。</t>
    <rPh sb="0" eb="2">
      <t>ショウヒン</t>
    </rPh>
    <rPh sb="6" eb="8">
      <t>ニュウリョク</t>
    </rPh>
    <rPh sb="21" eb="22">
      <t>ネガ</t>
    </rPh>
    <phoneticPr fontId="4"/>
  </si>
  <si>
    <t>小売用／業務用</t>
    <rPh sb="4" eb="7">
      <t>ギョウムヨウ</t>
    </rPh>
    <phoneticPr fontId="10"/>
  </si>
  <si>
    <t>製造日より冷凍90日間
解凍後４日間</t>
    <rPh sb="0" eb="2">
      <t>セイゾウ</t>
    </rPh>
    <rPh sb="2" eb="3">
      <t>ビ</t>
    </rPh>
    <rPh sb="5" eb="7">
      <t>レイトウ</t>
    </rPh>
    <rPh sb="9" eb="11">
      <t>ニチカン</t>
    </rPh>
    <rPh sb="12" eb="14">
      <t>カイトウ</t>
    </rPh>
    <rPh sb="14" eb="15">
      <t>ゴ</t>
    </rPh>
    <rPh sb="16" eb="18">
      <t>ニチカン</t>
    </rPh>
    <phoneticPr fontId="4"/>
  </si>
  <si>
    <t>メール
アドレス</t>
    <phoneticPr fontId="10"/>
  </si>
  <si>
    <t>脂ののってくる（11月～1月頃）に水揚げされた脂質15％程度以上の身が厚く引き締まった大型さばのみを使用。</t>
    <rPh sb="0" eb="1">
      <t>アブラ</t>
    </rPh>
    <rPh sb="10" eb="11">
      <t>ガツ</t>
    </rPh>
    <rPh sb="13" eb="14">
      <t>ガツ</t>
    </rPh>
    <rPh sb="14" eb="15">
      <t>ゴロ</t>
    </rPh>
    <rPh sb="17" eb="19">
      <t>ミズア</t>
    </rPh>
    <rPh sb="23" eb="25">
      <t>シシツ</t>
    </rPh>
    <rPh sb="28" eb="30">
      <t>テイド</t>
    </rPh>
    <rPh sb="30" eb="32">
      <t>イジョウ</t>
    </rPh>
    <rPh sb="33" eb="34">
      <t>ミ</t>
    </rPh>
    <rPh sb="35" eb="36">
      <t>アツ</t>
    </rPh>
    <rPh sb="37" eb="38">
      <t>ヒ</t>
    </rPh>
    <rPh sb="39" eb="40">
      <t>シ</t>
    </rPh>
    <rPh sb="43" eb="45">
      <t>オオガタ</t>
    </rPh>
    <rPh sb="50" eb="52">
      <t>シヨウ</t>
    </rPh>
    <phoneticPr fontId="4"/>
  </si>
  <si>
    <t>製造販売開始
西暦年月</t>
    <rPh sb="0" eb="2">
      <t>セイゾウ</t>
    </rPh>
    <rPh sb="2" eb="4">
      <t>ハンバイ</t>
    </rPh>
    <rPh sb="4" eb="6">
      <t>カイシ</t>
    </rPh>
    <rPh sb="7" eb="10">
      <t>セイレキネン</t>
    </rPh>
    <rPh sb="10" eb="11">
      <t>ツキ</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</si>
</sst>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2" formatCode="_ &quot;¥&quot;* #,##0_ ;_ &quot;¥&quot;* \-#,##0_ ;_ &quot;¥&quot;* &quot;-&quot;_ ;_ @_ "/>
    <numFmt numFmtId="176" formatCode="[$-411]ggge&quot;年&quot;m&quot;月&quot;d&quot;日&quot;;@"/>
    <numFmt numFmtId="177" formatCode="#,##0&quot;円&quot;"/>
  </numFmts>
  <fonts count="25">
    <font>
      <sz val="11"/>
      <color theme="1"/>
      <name val="Yu Gothic"/>
      <family val="2"/>
      <scheme val="minor"/>
    </font>
    <font>
      <sz val="11"/>
      <color theme="1"/>
      <name val="Yu Gothic"/>
      <family val="2"/>
      <charset val="128"/>
      <scheme val="minor"/>
    </font>
    <font>
      <sz val="11"/>
      <color theme="1"/>
      <name val="Yu Gothic"/>
      <family val="3"/>
      <charset val="128"/>
    </font>
    <font>
      <sz val="10"/>
      <color theme="1"/>
      <name val="HG丸ｺﾞｼｯｸM-PRO"/>
      <family val="3"/>
      <charset val="128"/>
    </font>
    <font>
      <sz val="6"/>
      <name val="Yu Gothic"/>
      <family val="3"/>
      <charset val="128"/>
      <scheme val="minor"/>
    </font>
    <font>
      <sz val="6"/>
      <name val="Yu Gothic"/>
      <family val="3"/>
      <charset val="128"/>
    </font>
    <font>
      <sz val="11"/>
      <color theme="1"/>
      <name val="HG丸ｺﾞｼｯｸM-PRO"/>
      <family val="3"/>
      <charset val="128"/>
    </font>
    <font>
      <b/>
      <sz val="18"/>
      <color theme="1"/>
      <name val="HG丸ｺﾞｼｯｸM-PRO"/>
      <family val="3"/>
      <charset val="128"/>
    </font>
    <font>
      <sz val="11"/>
      <name val="ＭＳ Ｐゴシック"/>
      <family val="3"/>
      <charset val="128"/>
    </font>
    <font>
      <sz val="11"/>
      <name val="HG丸ｺﾞｼｯｸM-PRO"/>
      <family val="3"/>
      <charset val="128"/>
    </font>
    <font>
      <sz val="6"/>
      <name val="ＭＳ Ｐゴシック"/>
      <family val="3"/>
      <charset val="128"/>
    </font>
    <font>
      <u/>
      <sz val="11"/>
      <color indexed="12"/>
      <name val="Yu Gothic"/>
      <family val="3"/>
      <charset val="128"/>
    </font>
    <font>
      <sz val="9"/>
      <name val="HG丸ｺﾞｼｯｸM-PRO"/>
      <family val="3"/>
      <charset val="128"/>
    </font>
    <font>
      <sz val="10"/>
      <name val="HG丸ｺﾞｼｯｸM-PRO"/>
      <family val="3"/>
      <charset val="128"/>
    </font>
    <font>
      <sz val="8"/>
      <name val="HG丸ｺﾞｼｯｸM-PRO"/>
      <family val="3"/>
      <charset val="128"/>
    </font>
    <font>
      <b/>
      <sz val="20"/>
      <color theme="1"/>
      <name val="HG丸ｺﾞｼｯｸM-PRO"/>
      <family val="3"/>
      <charset val="128"/>
    </font>
    <font>
      <u/>
      <sz val="11"/>
      <color theme="10"/>
      <name val="ＭＳ Ｐゴシック"/>
      <family val="3"/>
      <charset val="128"/>
    </font>
    <font>
      <u/>
      <sz val="11"/>
      <color indexed="12"/>
      <name val="HG丸ｺﾞｼｯｸM-PRO"/>
      <family val="3"/>
      <charset val="128"/>
    </font>
    <font>
      <b/>
      <sz val="11"/>
      <color theme="0"/>
      <name val="HG丸ｺﾞｼｯｸM-PRO"/>
      <family val="3"/>
      <charset val="128"/>
    </font>
    <font>
      <b/>
      <sz val="16"/>
      <color rgb="FFFF0000"/>
      <name val="HG丸ｺﾞｼｯｸM-PRO"/>
      <family val="3"/>
      <charset val="128"/>
    </font>
    <font>
      <b/>
      <sz val="28"/>
      <color rgb="FFFF0000"/>
      <name val="HG丸ｺﾞｼｯｸM-PRO"/>
      <family val="3"/>
      <charset val="128"/>
    </font>
    <font>
      <sz val="11"/>
      <color indexed="81"/>
      <name val="メイリオ"/>
      <family val="3"/>
      <charset val="128"/>
    </font>
    <font>
      <b/>
      <sz val="9"/>
      <color rgb="FF000000"/>
      <name val="MS P ゴシック"/>
      <charset val="128"/>
    </font>
    <font>
      <sz val="11"/>
      <color rgb="FF000000"/>
      <name val="メイリオ"/>
      <family val="2"/>
      <charset val="128"/>
    </font>
    <font>
      <sz val="9"/>
      <color rgb="FF000000"/>
      <name val="メイリオ"/>
      <family val="2"/>
      <charset val="128"/>
    </font>
  </fonts>
  <fills count="7">
    <fill>
      <patternFill patternType="none"/>
    </fill>
    <fill>
      <patternFill patternType="gray125"/>
    </fill>
    <fill>
      <patternFill patternType="solid">
        <fgColor theme="5" tint="0.59999389629810485"/>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style="hair">
        <color indexed="64"/>
      </top>
      <bottom style="thin">
        <color indexed="64"/>
      </bottom>
      <diagonal/>
    </border>
    <border>
      <left style="thin">
        <color theme="2"/>
      </left>
      <right style="thin">
        <color theme="2"/>
      </right>
      <top style="thin">
        <color theme="2"/>
      </top>
      <bottom style="thin">
        <color theme="2"/>
      </bottom>
      <diagonal/>
    </border>
  </borders>
  <cellStyleXfs count="7">
    <xf numFmtId="0" fontId="0" fillId="0" borderId="0"/>
    <xf numFmtId="0" fontId="2" fillId="0" borderId="0"/>
    <xf numFmtId="0" fontId="8" fillId="0" borderId="0"/>
    <xf numFmtId="0" fontId="11" fillId="0" borderId="0" applyNumberFormat="0" applyFill="0" applyBorder="0" applyAlignment="0" applyProtection="0">
      <alignment vertical="top"/>
      <protection locked="0"/>
    </xf>
    <xf numFmtId="0" fontId="8" fillId="0" borderId="0">
      <alignment vertical="center"/>
    </xf>
    <xf numFmtId="0" fontId="16" fillId="0" borderId="0" applyNumberFormat="0" applyFill="0" applyBorder="0" applyAlignment="0" applyProtection="0">
      <alignment vertical="center"/>
    </xf>
    <xf numFmtId="0" fontId="1" fillId="0" borderId="0">
      <alignment vertical="center"/>
    </xf>
  </cellStyleXfs>
  <cellXfs count="74">
    <xf numFmtId="0" fontId="0" fillId="0" borderId="0" xfId="0"/>
    <xf numFmtId="0" fontId="3" fillId="0" borderId="0" xfId="1" applyFont="1" applyAlignment="1">
      <alignment vertical="center"/>
    </xf>
    <xf numFmtId="176" fontId="3" fillId="0" borderId="0" xfId="1" applyNumberFormat="1" applyFont="1" applyAlignment="1">
      <alignment vertical="center"/>
    </xf>
    <xf numFmtId="0" fontId="6" fillId="0" borderId="0" xfId="1" applyFont="1"/>
    <xf numFmtId="0" fontId="3" fillId="0" borderId="0" xfId="1" applyFont="1" applyAlignment="1">
      <alignment horizontal="right" vertical="center"/>
    </xf>
    <xf numFmtId="0" fontId="7" fillId="0" borderId="0" xfId="1" applyFont="1" applyAlignment="1">
      <alignment horizontal="centerContinuous" vertical="center"/>
    </xf>
    <xf numFmtId="0" fontId="3" fillId="0" borderId="0" xfId="1" applyFont="1" applyAlignment="1">
      <alignment horizontal="centerContinuous" vertical="center"/>
    </xf>
    <xf numFmtId="0" fontId="13" fillId="0" borderId="6" xfId="2" applyFont="1" applyBorder="1" applyAlignment="1">
      <alignment horizontal="center" vertical="center" wrapText="1"/>
    </xf>
    <xf numFmtId="0" fontId="13" fillId="0" borderId="16" xfId="2" applyFont="1" applyBorder="1" applyAlignment="1">
      <alignment horizontal="center" vertical="center" wrapText="1"/>
    </xf>
    <xf numFmtId="0" fontId="9" fillId="3" borderId="1" xfId="2" applyFont="1" applyFill="1" applyBorder="1" applyAlignment="1">
      <alignment horizontal="center" vertical="center"/>
    </xf>
    <xf numFmtId="0" fontId="3" fillId="3" borderId="0" xfId="1" applyFont="1" applyFill="1" applyAlignment="1">
      <alignment horizontal="center" vertical="center"/>
    </xf>
    <xf numFmtId="0" fontId="9" fillId="0" borderId="0" xfId="2" applyFont="1" applyAlignment="1">
      <alignment horizontal="center" vertical="center" wrapText="1"/>
    </xf>
    <xf numFmtId="0" fontId="9" fillId="4" borderId="0" xfId="2" applyFont="1" applyFill="1" applyAlignment="1">
      <alignment horizontal="center" vertical="center" wrapText="1"/>
    </xf>
    <xf numFmtId="0" fontId="6" fillId="0" borderId="0" xfId="0" applyFont="1"/>
    <xf numFmtId="0" fontId="9" fillId="5" borderId="17" xfId="2" applyFont="1" applyFill="1" applyBorder="1" applyAlignment="1">
      <alignment horizontal="center" vertical="center" wrapText="1"/>
    </xf>
    <xf numFmtId="0" fontId="9" fillId="3" borderId="17" xfId="2" applyFont="1" applyFill="1" applyBorder="1" applyAlignment="1">
      <alignment horizontal="center" vertical="center" wrapText="1"/>
    </xf>
    <xf numFmtId="0" fontId="6" fillId="0" borderId="17" xfId="2" applyFont="1" applyBorder="1" applyAlignment="1">
      <alignment horizontal="center" vertical="center" wrapText="1"/>
    </xf>
    <xf numFmtId="0" fontId="9" fillId="0" borderId="17" xfId="2" applyFont="1" applyBorder="1" applyAlignment="1">
      <alignment horizontal="center" vertical="center" wrapText="1"/>
    </xf>
    <xf numFmtId="0" fontId="9" fillId="0" borderId="17" xfId="2" applyFont="1" applyBorder="1" applyAlignment="1">
      <alignment vertical="center" wrapText="1"/>
    </xf>
    <xf numFmtId="6" fontId="9" fillId="0" borderId="17" xfId="2" applyNumberFormat="1" applyFont="1" applyBorder="1" applyAlignment="1">
      <alignment horizontal="center" vertical="center" wrapText="1"/>
    </xf>
    <xf numFmtId="177" fontId="9" fillId="0" borderId="17" xfId="2" applyNumberFormat="1" applyFont="1" applyBorder="1" applyAlignment="1">
      <alignment horizontal="center" vertical="center" wrapText="1"/>
    </xf>
    <xf numFmtId="42" fontId="9" fillId="0" borderId="17" xfId="2" applyNumberFormat="1" applyFont="1" applyBorder="1" applyAlignment="1">
      <alignment horizontal="center" vertical="center" wrapText="1"/>
    </xf>
    <xf numFmtId="55" fontId="9" fillId="0" borderId="17" xfId="2" applyNumberFormat="1" applyFont="1" applyBorder="1" applyAlignment="1">
      <alignment horizontal="center" vertical="center" wrapText="1"/>
    </xf>
    <xf numFmtId="0" fontId="15" fillId="2" borderId="1" xfId="6" applyFont="1" applyFill="1" applyBorder="1" applyAlignment="1" applyProtection="1">
      <alignment horizontal="center" vertical="center"/>
      <protection locked="0"/>
    </xf>
    <xf numFmtId="0" fontId="18" fillId="6" borderId="17" xfId="2" applyFont="1" applyFill="1" applyBorder="1" applyAlignment="1">
      <alignment horizontal="center" vertical="center" wrapText="1"/>
    </xf>
    <xf numFmtId="0" fontId="19" fillId="0" borderId="0" xfId="1" applyFont="1" applyAlignment="1">
      <alignment horizontal="centerContinuous" vertical="center"/>
    </xf>
    <xf numFmtId="0" fontId="20" fillId="0" borderId="0" xfId="2" applyFont="1" applyAlignment="1">
      <alignment horizontal="left" vertical="center"/>
    </xf>
    <xf numFmtId="0" fontId="13" fillId="3" borderId="1" xfId="2" applyFont="1" applyFill="1" applyBorder="1" applyAlignment="1">
      <alignment horizontal="center" vertical="center" wrapText="1"/>
    </xf>
    <xf numFmtId="0" fontId="9" fillId="0" borderId="1" xfId="2" applyFont="1" applyBorder="1" applyAlignment="1" applyProtection="1">
      <alignment horizontal="center" vertical="center"/>
      <protection locked="0"/>
    </xf>
    <xf numFmtId="176" fontId="3" fillId="0" borderId="0" xfId="1" applyNumberFormat="1" applyFont="1" applyAlignment="1" applyProtection="1">
      <alignment vertical="center"/>
      <protection locked="0"/>
    </xf>
    <xf numFmtId="0" fontId="17" fillId="0" borderId="1" xfId="3" applyFont="1" applyBorder="1" applyAlignment="1" applyProtection="1">
      <alignment horizontal="center" vertical="center"/>
      <protection locked="0"/>
    </xf>
    <xf numFmtId="0" fontId="12" fillId="3" borderId="2" xfId="2" applyFont="1" applyFill="1" applyBorder="1" applyAlignment="1">
      <alignment horizontal="center" vertical="top" wrapText="1" shrinkToFit="1"/>
    </xf>
    <xf numFmtId="0" fontId="12" fillId="3" borderId="3" xfId="2" applyFont="1" applyFill="1" applyBorder="1" applyAlignment="1">
      <alignment horizontal="center" vertical="top" wrapText="1" shrinkToFit="1"/>
    </xf>
    <xf numFmtId="0" fontId="9" fillId="0" borderId="2" xfId="2" applyFont="1" applyBorder="1" applyAlignment="1" applyProtection="1">
      <alignment horizontal="center" vertical="center" shrinkToFit="1"/>
      <protection locked="0"/>
    </xf>
    <xf numFmtId="0" fontId="9" fillId="0" borderId="3" xfId="2" applyFont="1" applyBorder="1" applyAlignment="1" applyProtection="1">
      <alignment horizontal="center" vertical="center" shrinkToFit="1"/>
      <protection locked="0"/>
    </xf>
    <xf numFmtId="0" fontId="9" fillId="3" borderId="2" xfId="2" applyFont="1" applyFill="1" applyBorder="1" applyAlignment="1">
      <alignment horizontal="center" vertical="center" wrapText="1" shrinkToFit="1"/>
    </xf>
    <xf numFmtId="0" fontId="9" fillId="3" borderId="3" xfId="2" applyFont="1" applyFill="1" applyBorder="1" applyAlignment="1">
      <alignment horizontal="center" vertical="center" wrapText="1" shrinkToFit="1"/>
    </xf>
    <xf numFmtId="0" fontId="13" fillId="3" borderId="9" xfId="2" applyFont="1" applyFill="1" applyBorder="1" applyAlignment="1">
      <alignment horizontal="center" vertical="center"/>
    </xf>
    <xf numFmtId="0" fontId="13" fillId="3" borderId="10" xfId="2" applyFont="1" applyFill="1" applyBorder="1" applyAlignment="1">
      <alignment horizontal="center" vertical="center"/>
    </xf>
    <xf numFmtId="0" fontId="13" fillId="3" borderId="11" xfId="2" applyFont="1" applyFill="1" applyBorder="1" applyAlignment="1">
      <alignment horizontal="center" vertical="center"/>
    </xf>
    <xf numFmtId="0" fontId="13" fillId="3" borderId="9" xfId="2" applyFont="1" applyFill="1" applyBorder="1" applyAlignment="1">
      <alignment horizontal="center" vertical="center" shrinkToFit="1"/>
    </xf>
    <xf numFmtId="0" fontId="13" fillId="3" borderId="10" xfId="2" applyFont="1" applyFill="1" applyBorder="1" applyAlignment="1">
      <alignment horizontal="center" vertical="center" shrinkToFit="1"/>
    </xf>
    <xf numFmtId="0" fontId="13" fillId="3" borderId="12" xfId="2" applyFont="1" applyFill="1" applyBorder="1" applyAlignment="1">
      <alignment horizontal="center" vertical="center" shrinkToFit="1"/>
    </xf>
    <xf numFmtId="0" fontId="15" fillId="0" borderId="1" xfId="2" applyFont="1" applyBorder="1" applyAlignment="1">
      <alignment horizontal="center" vertical="center"/>
    </xf>
    <xf numFmtId="0" fontId="15" fillId="0" borderId="1" xfId="6" applyFont="1" applyBorder="1" applyAlignment="1">
      <alignment horizontal="center" vertical="center"/>
    </xf>
    <xf numFmtId="0" fontId="13" fillId="0" borderId="13" xfId="2" applyFont="1" applyBorder="1" applyAlignment="1">
      <alignment horizontal="left" vertical="center" wrapText="1" shrinkToFit="1"/>
    </xf>
    <xf numFmtId="0" fontId="13" fillId="0" borderId="14" xfId="2" applyFont="1" applyBorder="1" applyAlignment="1">
      <alignment horizontal="left" vertical="center" wrapText="1" shrinkToFit="1"/>
    </xf>
    <xf numFmtId="0" fontId="13" fillId="0" borderId="16" xfId="2" applyFont="1" applyBorder="1" applyAlignment="1">
      <alignment horizontal="left" vertical="center" wrapText="1" shrinkToFit="1"/>
    </xf>
    <xf numFmtId="0" fontId="13" fillId="3" borderId="9" xfId="2" applyFont="1" applyFill="1" applyBorder="1" applyAlignment="1">
      <alignment horizontal="center" vertical="center" wrapText="1"/>
    </xf>
    <xf numFmtId="0" fontId="13" fillId="3" borderId="10" xfId="2" applyFont="1" applyFill="1" applyBorder="1" applyAlignment="1">
      <alignment horizontal="center" vertical="center" wrapText="1"/>
    </xf>
    <xf numFmtId="0" fontId="13" fillId="3" borderId="12" xfId="2" applyFont="1" applyFill="1" applyBorder="1" applyAlignment="1">
      <alignment horizontal="center" vertical="center" wrapText="1"/>
    </xf>
    <xf numFmtId="0" fontId="13" fillId="0" borderId="13" xfId="2" applyFont="1" applyBorder="1" applyAlignment="1">
      <alignment horizontal="center" vertical="center" wrapText="1"/>
    </xf>
    <xf numFmtId="0" fontId="13" fillId="0" borderId="14" xfId="2" applyFont="1" applyBorder="1" applyAlignment="1">
      <alignment horizontal="center" vertical="center" wrapText="1"/>
    </xf>
    <xf numFmtId="0" fontId="13" fillId="0" borderId="15" xfId="2" applyFont="1" applyBorder="1" applyAlignment="1">
      <alignment horizontal="center" vertical="center" wrapText="1"/>
    </xf>
    <xf numFmtId="6" fontId="13" fillId="0" borderId="6" xfId="2" applyNumberFormat="1" applyFont="1" applyBorder="1" applyAlignment="1">
      <alignment horizontal="center" vertical="center" shrinkToFit="1"/>
    </xf>
    <xf numFmtId="6" fontId="13" fillId="0" borderId="8" xfId="2" applyNumberFormat="1" applyFont="1" applyBorder="1" applyAlignment="1">
      <alignment horizontal="center" vertical="center" shrinkToFit="1"/>
    </xf>
    <xf numFmtId="0" fontId="13" fillId="0" borderId="6" xfId="2" applyFont="1" applyBorder="1" applyAlignment="1">
      <alignment horizontal="center" vertical="center" wrapText="1"/>
    </xf>
    <xf numFmtId="0" fontId="13" fillId="0" borderId="8" xfId="2" applyFont="1" applyBorder="1" applyAlignment="1">
      <alignment horizontal="center" vertical="center" wrapText="1"/>
    </xf>
    <xf numFmtId="0" fontId="13" fillId="3" borderId="11" xfId="2" applyFont="1" applyFill="1" applyBorder="1" applyAlignment="1">
      <alignment horizontal="center" vertical="center" shrinkToFit="1"/>
    </xf>
    <xf numFmtId="0" fontId="13" fillId="3" borderId="12" xfId="2" applyFont="1" applyFill="1" applyBorder="1" applyAlignment="1">
      <alignment horizontal="center" vertical="center"/>
    </xf>
    <xf numFmtId="0" fontId="13" fillId="0" borderId="6" xfId="2" applyFont="1" applyBorder="1" applyAlignment="1">
      <alignment horizontal="left" vertical="center" wrapText="1"/>
    </xf>
    <xf numFmtId="0" fontId="13" fillId="0" borderId="7" xfId="2" applyFont="1" applyBorder="1" applyAlignment="1">
      <alignment horizontal="left" vertical="center" wrapText="1"/>
    </xf>
    <xf numFmtId="0" fontId="13" fillId="0" borderId="8" xfId="2" applyFont="1" applyBorder="1" applyAlignment="1">
      <alignment horizontal="left" vertical="center" wrapText="1"/>
    </xf>
    <xf numFmtId="0" fontId="13" fillId="0" borderId="14" xfId="2" applyFont="1" applyBorder="1" applyAlignment="1">
      <alignment horizontal="left" vertical="center" wrapText="1"/>
    </xf>
    <xf numFmtId="0" fontId="13" fillId="0" borderId="16" xfId="2" applyFont="1" applyBorder="1" applyAlignment="1">
      <alignment horizontal="left" vertical="center" wrapText="1"/>
    </xf>
    <xf numFmtId="0" fontId="13" fillId="0" borderId="16" xfId="2" applyFont="1" applyBorder="1" applyAlignment="1">
      <alignment horizontal="center" vertical="center" wrapText="1"/>
    </xf>
    <xf numFmtId="55" fontId="13" fillId="0" borderId="6" xfId="2" applyNumberFormat="1" applyFont="1" applyBorder="1" applyAlignment="1">
      <alignment horizontal="center" vertical="center" wrapText="1"/>
    </xf>
    <xf numFmtId="55" fontId="13" fillId="0" borderId="8" xfId="2" applyNumberFormat="1" applyFont="1" applyBorder="1" applyAlignment="1">
      <alignment horizontal="center" vertical="center" wrapText="1"/>
    </xf>
    <xf numFmtId="0" fontId="13" fillId="0" borderId="13" xfId="2" applyFont="1" applyBorder="1" applyAlignment="1">
      <alignment horizontal="left" vertical="center" wrapText="1"/>
    </xf>
    <xf numFmtId="0" fontId="13" fillId="3" borderId="10" xfId="2" applyFont="1" applyFill="1" applyBorder="1" applyAlignment="1">
      <alignment horizontal="center" vertical="center" wrapText="1" shrinkToFit="1"/>
    </xf>
    <xf numFmtId="0" fontId="13" fillId="3" borderId="12" xfId="2" applyFont="1" applyFill="1" applyBorder="1" applyAlignment="1">
      <alignment horizontal="center" vertical="center" wrapText="1" shrinkToFit="1"/>
    </xf>
    <xf numFmtId="0" fontId="13" fillId="0" borderId="4" xfId="2" applyFont="1" applyBorder="1" applyAlignment="1">
      <alignment horizontal="left" vertical="center" wrapText="1"/>
    </xf>
    <xf numFmtId="0" fontId="13" fillId="0" borderId="0" xfId="2" applyFont="1" applyAlignment="1">
      <alignment horizontal="left" vertical="center" wrapText="1"/>
    </xf>
    <xf numFmtId="0" fontId="13" fillId="0" borderId="5" xfId="2" applyFont="1" applyBorder="1" applyAlignment="1">
      <alignment horizontal="left" vertical="center" wrapText="1"/>
    </xf>
  </cellXfs>
  <cellStyles count="7">
    <cellStyle name="ハイパーリンク 2" xfId="3" xr:uid="{1715118A-AAF7-4AE0-B17A-EEB05C9676D2}"/>
    <cellStyle name="ハイパーリンク 3" xfId="5" xr:uid="{BFBB0915-F8E6-459A-814F-BB961098019F}"/>
    <cellStyle name="標準" xfId="0" builtinId="0"/>
    <cellStyle name="標準 2" xfId="1" xr:uid="{54D331FD-33D1-448F-9102-B02E2F3D012B}"/>
    <cellStyle name="標準 2 2" xfId="2" xr:uid="{53396DE3-E5B7-4407-B733-C4009BF7BA3B}"/>
    <cellStyle name="標準 3" xfId="4" xr:uid="{B5B32E91-81F7-417E-89F6-9B88492469D1}"/>
    <cellStyle name="標準 3 2" xfId="6" xr:uid="{2355C5A4-FEA2-4FFB-BAC1-BE931BAC0442}"/>
  </cellStyles>
  <dxfs count="1">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xdr:col>
          <xdr:colOff>218644</xdr:colOff>
          <xdr:row>13</xdr:row>
          <xdr:rowOff>9526</xdr:rowOff>
        </xdr:from>
        <xdr:ext cx="1416482" cy="1670050"/>
        <xdr:pic>
          <xdr:nvPicPr>
            <xdr:cNvPr id="6" name="図 5">
              <a:extLst>
                <a:ext uri="{FF2B5EF4-FFF2-40B4-BE49-F238E27FC236}">
                  <a16:creationId xmlns:a16="http://schemas.microsoft.com/office/drawing/2014/main" id="{E63CA201-6893-4515-8375-EC7870EA8180}"/>
                </a:ext>
              </a:extLst>
            </xdr:cNvPr>
            <xdr:cNvPicPr>
              <a:picLocks noChangeAspect="1"/>
              <a:extLst>
                <a:ext uri="{84589F7E-364E-4C9E-8A38-B11213B215E9}">
                  <a14:cameraTool cellRange="パッケージ" spid="_x0000_s6342"/>
                </a:ext>
              </a:extLst>
            </xdr:cNvPicPr>
          </xdr:nvPicPr>
          <xdr:blipFill rotWithShape="1">
            <a:blip xmlns:r="http://schemas.openxmlformats.org/officeDocument/2006/relationships" r:embed="rId1"/>
            <a:srcRect/>
            <a:stretch>
              <a:fillRect/>
            </a:stretch>
          </xdr:blipFill>
          <xdr:spPr>
            <a:xfrm>
              <a:off x="1047319" y="3343276"/>
              <a:ext cx="1416482" cy="1670050"/>
            </a:xfrm>
            <a:prstGeom prst="rect">
              <a:avLst/>
            </a:prstGeom>
          </xdr:spPr>
        </xdr:pic>
        <xdr:clientData/>
      </xdr:oneCellAnchor>
    </mc:Choice>
    <mc:Fallback/>
  </mc:AlternateContent>
  <mc:AlternateContent xmlns:mc="http://schemas.openxmlformats.org/markup-compatibility/2006">
    <mc:Choice xmlns:a14="http://schemas.microsoft.com/office/drawing/2010/main" Requires="a14">
      <xdr:oneCellAnchor>
        <xdr:from>
          <xdr:col>5</xdr:col>
          <xdr:colOff>50152</xdr:colOff>
          <xdr:row>12</xdr:row>
          <xdr:rowOff>104775</xdr:rowOff>
        </xdr:from>
        <xdr:ext cx="1683082" cy="1984375"/>
        <xdr:pic>
          <xdr:nvPicPr>
            <xdr:cNvPr id="7" name="図 6">
              <a:extLst>
                <a:ext uri="{FF2B5EF4-FFF2-40B4-BE49-F238E27FC236}">
                  <a16:creationId xmlns:a16="http://schemas.microsoft.com/office/drawing/2014/main" id="{04F481FE-3AA3-4023-9F9D-CF6E9F4D963D}"/>
                </a:ext>
              </a:extLst>
            </xdr:cNvPr>
            <xdr:cNvPicPr>
              <a:picLocks noChangeAspect="1"/>
              <a:extLst>
                <a:ext uri="{84589F7E-364E-4C9E-8A38-B11213B215E9}">
                  <a14:cameraTool cellRange="盛り付け" spid="_x0000_s6343"/>
                </a:ext>
              </a:extLst>
            </xdr:cNvPicPr>
          </xdr:nvPicPr>
          <xdr:blipFill>
            <a:blip xmlns:r="http://schemas.openxmlformats.org/officeDocument/2006/relationships" r:embed="rId2"/>
            <a:stretch>
              <a:fillRect/>
            </a:stretch>
          </xdr:blipFill>
          <xdr:spPr>
            <a:xfrm>
              <a:off x="4193527" y="3095625"/>
              <a:ext cx="1683082" cy="1984375"/>
            </a:xfrm>
            <a:prstGeom prst="rect">
              <a:avLst/>
            </a:prstGeom>
          </xdr:spPr>
        </xdr:pic>
        <xdr:clientData/>
      </xdr:oneCellAnchor>
    </mc:Choice>
    <mc:Fallback/>
  </mc:AlternateContent>
  <xdr:twoCellAnchor>
    <xdr:from>
      <xdr:col>10</xdr:col>
      <xdr:colOff>76200</xdr:colOff>
      <xdr:row>0</xdr:row>
      <xdr:rowOff>123826</xdr:rowOff>
    </xdr:from>
    <xdr:to>
      <xdr:col>11</xdr:col>
      <xdr:colOff>15753</xdr:colOff>
      <xdr:row>11</xdr:row>
      <xdr:rowOff>82551</xdr:rowOff>
    </xdr:to>
    <xdr:sp macro="" textlink="">
      <xdr:nvSpPr>
        <xdr:cNvPr id="3" name="右中かっこ 2">
          <a:extLst>
            <a:ext uri="{FF2B5EF4-FFF2-40B4-BE49-F238E27FC236}">
              <a16:creationId xmlns:a16="http://schemas.microsoft.com/office/drawing/2014/main" id="{B55F9CC2-0989-AF67-4817-B1002E5CDA96}"/>
            </a:ext>
          </a:extLst>
        </xdr:cNvPr>
        <xdr:cNvSpPr/>
      </xdr:nvSpPr>
      <xdr:spPr>
        <a:xfrm>
          <a:off x="7362825" y="123826"/>
          <a:ext cx="596778" cy="2540000"/>
        </a:xfrm>
        <a:prstGeom prst="rightBrace">
          <a:avLst/>
        </a:prstGeom>
        <a:ln w="76200">
          <a:solidFill>
            <a:schemeClr val="accent5"/>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247650</xdr:colOff>
      <xdr:row>0</xdr:row>
      <xdr:rowOff>168275</xdr:rowOff>
    </xdr:from>
    <xdr:to>
      <xdr:col>16</xdr:col>
      <xdr:colOff>409575</xdr:colOff>
      <xdr:row>11</xdr:row>
      <xdr:rowOff>266700</xdr:rowOff>
    </xdr:to>
    <xdr:sp macro="" textlink="">
      <xdr:nvSpPr>
        <xdr:cNvPr id="4" name="テキスト ボックス 3">
          <a:extLst>
            <a:ext uri="{FF2B5EF4-FFF2-40B4-BE49-F238E27FC236}">
              <a16:creationId xmlns:a16="http://schemas.microsoft.com/office/drawing/2014/main" id="{5C8F174F-7784-BD63-366D-D25D1E0E82FF}"/>
            </a:ext>
          </a:extLst>
        </xdr:cNvPr>
        <xdr:cNvSpPr txBox="1"/>
      </xdr:nvSpPr>
      <xdr:spPr>
        <a:xfrm>
          <a:off x="8191500" y="168275"/>
          <a:ext cx="3448050" cy="2679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400" b="1">
              <a:solidFill>
                <a:schemeClr val="accent5"/>
              </a:solidFill>
              <a:latin typeface="メイリオ" panose="020B0604030504040204" pitchFamily="50" charset="-128"/>
              <a:ea typeface="メイリオ" panose="020B0604030504040204" pitchFamily="50" charset="-128"/>
            </a:rPr>
            <a:t>黄色で色がついている部分に必要事項の記入をお願いいたします。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241755</xdr:colOff>
      <xdr:row>5</xdr:row>
      <xdr:rowOff>523423</xdr:rowOff>
    </xdr:from>
    <xdr:to>
      <xdr:col>2</xdr:col>
      <xdr:colOff>2048329</xdr:colOff>
      <xdr:row>5</xdr:row>
      <xdr:rowOff>2333662</xdr:rowOff>
    </xdr:to>
    <xdr:pic>
      <xdr:nvPicPr>
        <xdr:cNvPr id="8" name="図 7" descr="お魚アイコン | アイコン素材ダウンロードサイト「icooon-mono ...">
          <a:extLst>
            <a:ext uri="{FF2B5EF4-FFF2-40B4-BE49-F238E27FC236}">
              <a16:creationId xmlns:a16="http://schemas.microsoft.com/office/drawing/2014/main" id="{21444000-D526-C2B2-C986-206180E7D0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96434" y="1339852"/>
          <a:ext cx="1809749" cy="18038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241755</xdr:colOff>
      <xdr:row>5</xdr:row>
      <xdr:rowOff>509815</xdr:rowOff>
    </xdr:from>
    <xdr:to>
      <xdr:col>3</xdr:col>
      <xdr:colOff>2048329</xdr:colOff>
      <xdr:row>5</xdr:row>
      <xdr:rowOff>2313704</xdr:rowOff>
    </xdr:to>
    <xdr:pic>
      <xdr:nvPicPr>
        <xdr:cNvPr id="9" name="図 8" descr="お魚アイコン | アイコン素材ダウンロードサイト「icooon-mono ...">
          <a:extLst>
            <a:ext uri="{FF2B5EF4-FFF2-40B4-BE49-F238E27FC236}">
              <a16:creationId xmlns:a16="http://schemas.microsoft.com/office/drawing/2014/main" id="{76B7A1B7-1F55-BEAD-236C-89532E8903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00791" y="1326244"/>
          <a:ext cx="1809749" cy="18038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CEDF2-3B42-4C0A-ADE4-FA7BA3E03D1A}">
  <dimension ref="A1:J28"/>
  <sheetViews>
    <sheetView showGridLines="0" tabSelected="1" zoomScale="140" zoomScaleNormal="140" zoomScaleSheetLayoutView="150" workbookViewId="0">
      <selection activeCell="I14" sqref="I14"/>
    </sheetView>
  </sheetViews>
  <sheetFormatPr baseColWidth="10" defaultColWidth="8.5" defaultRowHeight="14"/>
  <cols>
    <col min="1" max="8" width="10.83203125" style="13" customWidth="1"/>
    <col min="9" max="9" width="8.5" style="13"/>
    <col min="10" max="10" width="32" style="13" hidden="1" customWidth="1"/>
    <col min="11" max="16384" width="8.5" style="13"/>
  </cols>
  <sheetData>
    <row r="1" spans="1:10" s="3" customFormat="1" ht="18" customHeight="1">
      <c r="A1" s="1" t="s">
        <v>0</v>
      </c>
      <c r="B1" s="1"/>
      <c r="C1" s="1"/>
      <c r="D1" s="1"/>
      <c r="E1" s="1"/>
      <c r="F1" s="10" t="s">
        <v>1</v>
      </c>
      <c r="G1" s="29"/>
      <c r="H1" s="29"/>
      <c r="J1" s="3" t="s">
        <v>51</v>
      </c>
    </row>
    <row r="2" spans="1:10" s="3" customFormat="1" ht="9.5" customHeight="1">
      <c r="A2" s="1"/>
      <c r="B2" s="1"/>
      <c r="C2" s="1"/>
      <c r="D2" s="1"/>
      <c r="E2" s="1"/>
      <c r="F2" s="4"/>
      <c r="G2" s="2"/>
      <c r="H2" s="2"/>
      <c r="J2" s="3" t="s">
        <v>50</v>
      </c>
    </row>
    <row r="3" spans="1:10" s="3" customFormat="1" ht="22">
      <c r="A3" s="5" t="s">
        <v>2</v>
      </c>
      <c r="B3" s="6"/>
      <c r="C3" s="6"/>
      <c r="D3" s="6"/>
      <c r="E3" s="6"/>
      <c r="F3" s="6"/>
      <c r="G3" s="6"/>
      <c r="H3" s="6"/>
    </row>
    <row r="4" spans="1:10" s="3" customFormat="1" ht="9.5" customHeight="1">
      <c r="A4" s="1"/>
      <c r="B4" s="1"/>
      <c r="C4" s="1"/>
      <c r="D4" s="1"/>
      <c r="E4" s="1"/>
      <c r="F4" s="1"/>
      <c r="G4" s="1"/>
      <c r="H4" s="1"/>
    </row>
    <row r="5" spans="1:10" s="3" customFormat="1" ht="18" customHeight="1">
      <c r="A5" s="6" t="s">
        <v>31</v>
      </c>
      <c r="B5" s="6"/>
      <c r="C5" s="6"/>
      <c r="D5" s="6"/>
      <c r="E5" s="6"/>
      <c r="F5" s="6"/>
      <c r="G5" s="6"/>
      <c r="H5" s="6"/>
    </row>
    <row r="6" spans="1:10" s="3" customFormat="1" ht="9.75" customHeight="1">
      <c r="A6" s="1"/>
      <c r="B6" s="1"/>
      <c r="C6" s="1"/>
      <c r="D6" s="1"/>
      <c r="E6" s="1"/>
      <c r="F6" s="1"/>
      <c r="G6" s="1"/>
      <c r="H6" s="1"/>
    </row>
    <row r="7" spans="1:10" s="3" customFormat="1" ht="26" customHeight="1">
      <c r="A7" s="9" t="s">
        <v>3</v>
      </c>
      <c r="B7" s="28"/>
      <c r="C7" s="28"/>
      <c r="D7" s="28"/>
      <c r="E7" s="27" t="s">
        <v>71</v>
      </c>
      <c r="F7" s="30"/>
      <c r="G7" s="30"/>
      <c r="H7" s="30"/>
    </row>
    <row r="8" spans="1:10" s="3" customFormat="1" ht="23" customHeight="1">
      <c r="A8" s="9" t="s">
        <v>4</v>
      </c>
      <c r="B8" s="28"/>
      <c r="C8" s="28"/>
      <c r="D8" s="28"/>
      <c r="E8" s="9" t="s">
        <v>5</v>
      </c>
      <c r="F8" s="28"/>
      <c r="G8" s="28"/>
      <c r="H8" s="28"/>
    </row>
    <row r="9" spans="1:10" s="3" customFormat="1" ht="23" customHeight="1">
      <c r="A9" s="9" t="s">
        <v>6</v>
      </c>
      <c r="B9" s="28"/>
      <c r="C9" s="28"/>
      <c r="D9" s="28"/>
      <c r="E9" s="9" t="s">
        <v>7</v>
      </c>
      <c r="F9" s="28"/>
      <c r="G9" s="28"/>
      <c r="H9" s="28"/>
    </row>
    <row r="10" spans="1:10" s="3" customFormat="1" ht="28" customHeight="1">
      <c r="A10" s="9" t="s">
        <v>8</v>
      </c>
      <c r="B10" s="28"/>
      <c r="C10" s="28"/>
      <c r="D10" s="28"/>
      <c r="E10" s="31" t="s">
        <v>9</v>
      </c>
      <c r="F10" s="32"/>
      <c r="G10" s="33"/>
      <c r="H10" s="34"/>
    </row>
    <row r="11" spans="1:10" s="3" customFormat="1" ht="23" customHeight="1">
      <c r="A11" s="9" t="s">
        <v>10</v>
      </c>
      <c r="B11" s="28"/>
      <c r="C11" s="28"/>
      <c r="D11" s="28"/>
      <c r="E11" s="35" t="s">
        <v>11</v>
      </c>
      <c r="F11" s="36"/>
      <c r="G11" s="33"/>
      <c r="H11" s="34"/>
    </row>
    <row r="12" spans="1:10" s="3" customFormat="1" ht="32.25" customHeight="1">
      <c r="A12" s="25" t="s">
        <v>49</v>
      </c>
      <c r="B12" s="6"/>
      <c r="C12" s="6"/>
      <c r="D12" s="6"/>
      <c r="E12" s="6"/>
      <c r="F12" s="6"/>
      <c r="G12" s="6"/>
      <c r="H12" s="6"/>
    </row>
    <row r="13" spans="1:10" ht="24">
      <c r="A13" s="23">
        <v>0</v>
      </c>
      <c r="B13" s="43" t="str">
        <f>VLOOKUP($A$13,データベース!A5:W46,2,FALSE)</f>
        <v>さば文化干し</v>
      </c>
      <c r="C13" s="43"/>
      <c r="D13" s="43"/>
      <c r="E13" s="43"/>
      <c r="F13" s="43"/>
      <c r="G13" s="43"/>
      <c r="H13" s="43"/>
    </row>
    <row r="14" spans="1:10" ht="129.75" customHeight="1">
      <c r="A14" s="44"/>
      <c r="B14" s="44"/>
      <c r="C14" s="44"/>
      <c r="D14" s="44"/>
      <c r="E14" s="44"/>
      <c r="F14" s="44"/>
      <c r="G14" s="44"/>
      <c r="H14" s="44"/>
    </row>
    <row r="15" spans="1:10" ht="18.75" customHeight="1">
      <c r="A15" s="37" t="s">
        <v>12</v>
      </c>
      <c r="B15" s="38"/>
      <c r="C15" s="39" t="s">
        <v>13</v>
      </c>
      <c r="D15" s="39"/>
      <c r="E15" s="40" t="s">
        <v>14</v>
      </c>
      <c r="F15" s="41"/>
      <c r="G15" s="40" t="s">
        <v>15</v>
      </c>
      <c r="H15" s="42"/>
    </row>
    <row r="16" spans="1:10" ht="24.5" customHeight="1">
      <c r="A16" s="51" t="str">
        <f>VLOOKUP($A$13,データベース!A5:W46,5,FALSE)</f>
        <v>①</v>
      </c>
      <c r="B16" s="52"/>
      <c r="C16" s="53" t="str">
        <f>VLOOKUP($A$13,データベース!A5:W46,6,FALSE)</f>
        <v>①</v>
      </c>
      <c r="D16" s="53"/>
      <c r="E16" s="53" t="str">
        <f>VLOOKUP($A$13,データベース!A5:W46,14,FALSE)</f>
        <v>200ｇ／枚</v>
      </c>
      <c r="F16" s="53"/>
      <c r="G16" s="54">
        <f>VLOOKUP($A$13,データベース!A5:W46,15,FALSE)</f>
        <v>540</v>
      </c>
      <c r="H16" s="55"/>
    </row>
    <row r="17" spans="1:8" ht="18.75" customHeight="1">
      <c r="A17" s="48" t="s">
        <v>16</v>
      </c>
      <c r="B17" s="49"/>
      <c r="C17" s="49"/>
      <c r="D17" s="49"/>
      <c r="E17" s="49"/>
      <c r="F17" s="49"/>
      <c r="G17" s="49"/>
      <c r="H17" s="50"/>
    </row>
    <row r="18" spans="1:8" ht="50.5" customHeight="1">
      <c r="A18" s="45" t="str">
        <f>VLOOKUP($A$13,データベース!A5:W46,7,FALSE)</f>
        <v>さば（国産）、塩、醤油、酸化防止剤（VC）（一部にさば、小麦、大豆を含む）</v>
      </c>
      <c r="B18" s="46"/>
      <c r="C18" s="46"/>
      <c r="D18" s="46"/>
      <c r="E18" s="46"/>
      <c r="F18" s="46"/>
      <c r="G18" s="46"/>
      <c r="H18" s="47"/>
    </row>
    <row r="19" spans="1:8" ht="18.75" customHeight="1">
      <c r="A19" s="40" t="s">
        <v>17</v>
      </c>
      <c r="B19" s="42"/>
      <c r="C19" s="58" t="s">
        <v>18</v>
      </c>
      <c r="D19" s="58"/>
      <c r="E19" s="37" t="s">
        <v>19</v>
      </c>
      <c r="F19" s="59"/>
      <c r="G19" s="37" t="s">
        <v>20</v>
      </c>
      <c r="H19" s="59"/>
    </row>
    <row r="20" spans="1:8" ht="30" customHeight="1">
      <c r="A20" s="7" t="str">
        <f>VLOOKUP($A$13,データベース!A5:W46,19,FALSE)</f>
        <v>国産</v>
      </c>
      <c r="B20" s="8" t="str">
        <f>VLOOKUP($A$13,データベース!A5:W46,20,FALSE)</f>
        <v>千葉県</v>
      </c>
      <c r="C20" s="53" t="str">
        <f>VLOOKUP($A$13,データベース!A5:W46,21,FALSE)</f>
        <v>小麦</v>
      </c>
      <c r="D20" s="53"/>
      <c r="E20" s="56" t="str">
        <f>VLOOKUP($A$13,データベース!A5:W46,17,FALSE)</f>
        <v>製造日より冷凍90日間
解凍後４日間</v>
      </c>
      <c r="F20" s="57"/>
      <c r="G20" s="56" t="str">
        <f>VLOOKUP($A$13,データベース!A5:W46,18,FALSE)</f>
        <v>冷蔵</v>
      </c>
      <c r="H20" s="57"/>
    </row>
    <row r="21" spans="1:8" ht="18.75" customHeight="1">
      <c r="A21" s="37" t="s">
        <v>21</v>
      </c>
      <c r="B21" s="38"/>
      <c r="C21" s="38"/>
      <c r="D21" s="59"/>
      <c r="E21" s="49" t="s">
        <v>22</v>
      </c>
      <c r="F21" s="49"/>
      <c r="G21" s="49"/>
      <c r="H21" s="50"/>
    </row>
    <row r="22" spans="1:8" ht="50.5" customHeight="1">
      <c r="A22" s="60" t="str">
        <f>VLOOKUP($A$13,データベース!A5:W46,8,FALSE)</f>
        <v>脂ののってくる（11月～1月頃）に水揚げされた脂質15％程度以上の身が厚く引き締まった大型さばのみを使用。</v>
      </c>
      <c r="B22" s="61"/>
      <c r="C22" s="61"/>
      <c r="D22" s="62"/>
      <c r="E22" s="63" t="str">
        <f>VLOOKUP($A$13,データベース!A5:W46,9,FALSE)</f>
        <v>原料に使うさばとの相性を考え、塩汁には複数の塩を使用。低塩ながらも物足りなさを感じさせないしっかりとした味わいとなっている。</v>
      </c>
      <c r="F22" s="63"/>
      <c r="G22" s="63"/>
      <c r="H22" s="64"/>
    </row>
    <row r="23" spans="1:8" ht="18.75" customHeight="1">
      <c r="A23" s="48" t="s">
        <v>23</v>
      </c>
      <c r="B23" s="49"/>
      <c r="C23" s="49"/>
      <c r="D23" s="50"/>
      <c r="E23" s="49" t="s">
        <v>24</v>
      </c>
      <c r="F23" s="49"/>
      <c r="G23" s="49"/>
      <c r="H23" s="50"/>
    </row>
    <row r="24" spans="1:8" ht="50.5" customHeight="1">
      <c r="A24" s="71" t="str">
        <f>VLOOKUP($A$13,データベース!A5:W46,10,FALSE)</f>
        <v>通常の冷風乾燥よりも低い温度で乾燥させ、寒風干しのような状態を再現。魚の余分な水分が抜けて、旨味が熟成された上に身も締まる。</v>
      </c>
      <c r="B24" s="72"/>
      <c r="C24" s="72"/>
      <c r="D24" s="73"/>
      <c r="E24" s="72" t="str">
        <f>VLOOKUP($A$13,データベース!A5:W46,11,FALSE)</f>
        <v>厚生労働省 対米輸出水産食品取扱認定施設 （対米HACCP）</v>
      </c>
      <c r="F24" s="72"/>
      <c r="G24" s="72"/>
      <c r="H24" s="73"/>
    </row>
    <row r="25" spans="1:8" ht="18.75" customHeight="1">
      <c r="A25" s="40" t="s">
        <v>25</v>
      </c>
      <c r="B25" s="41"/>
      <c r="C25" s="41"/>
      <c r="D25" s="42"/>
      <c r="E25" s="69" t="s">
        <v>26</v>
      </c>
      <c r="F25" s="69"/>
      <c r="G25" s="69"/>
      <c r="H25" s="70"/>
    </row>
    <row r="26" spans="1:8" ht="50.5" customHeight="1">
      <c r="A26" s="68" t="str">
        <f>VLOOKUP($A$13,データベース!A5:W46,12,FALSE)</f>
        <v>焼いてお召し上がりください。
（解凍後、予熱した魚焼きグリルに皮側を下にして中火で５分程度、その後ひっくり返し弱火で３分程度焼く。）</v>
      </c>
      <c r="B26" s="63"/>
      <c r="C26" s="63"/>
      <c r="D26" s="64"/>
      <c r="E26" s="63" t="str">
        <f>VLOOKUP($A$13,データベース!A5:W46,13,FALSE)</f>
        <v>地域産業を伝えるため、地元の小学校で干物づくり教室を開催。
誰でも働きやすい環境づくりを行い、体の不自由な方や高齢者を積極雇用。</v>
      </c>
      <c r="F26" s="63"/>
      <c r="G26" s="63"/>
      <c r="H26" s="64"/>
    </row>
    <row r="27" spans="1:8" ht="18.75" customHeight="1">
      <c r="A27" s="37" t="s">
        <v>69</v>
      </c>
      <c r="B27" s="38"/>
      <c r="C27" s="48" t="s">
        <v>28</v>
      </c>
      <c r="D27" s="49"/>
      <c r="E27" s="49"/>
      <c r="F27" s="50"/>
      <c r="G27" s="37" t="s">
        <v>29</v>
      </c>
      <c r="H27" s="59"/>
    </row>
    <row r="28" spans="1:8" ht="27" customHeight="1">
      <c r="A28" s="51" t="str">
        <f>VLOOKUP($A$13,データベース!A5:W46,16,FALSE)</f>
        <v>小売用</v>
      </c>
      <c r="B28" s="65"/>
      <c r="C28" s="51" t="str">
        <f>VLOOKUP($A$13,データベース!A5:W46,22,FALSE)</f>
        <v>第◯回全国水産加工品総合品質審査会
水産庁賞受賞</v>
      </c>
      <c r="D28" s="52"/>
      <c r="E28" s="52"/>
      <c r="F28" s="65"/>
      <c r="G28" s="66">
        <f>VLOOKUP($A$13,データベース!A5:W46,23,FALSE)</f>
        <v>43891</v>
      </c>
      <c r="H28" s="67"/>
    </row>
  </sheetData>
  <sheetProtection sheet="1" objects="1" scenarios="1"/>
  <mergeCells count="51">
    <mergeCell ref="A26:D26"/>
    <mergeCell ref="E26:H26"/>
    <mergeCell ref="A25:D25"/>
    <mergeCell ref="E25:H25"/>
    <mergeCell ref="A24:D24"/>
    <mergeCell ref="E24:H24"/>
    <mergeCell ref="A28:B28"/>
    <mergeCell ref="G28:H28"/>
    <mergeCell ref="A27:B27"/>
    <mergeCell ref="G27:H27"/>
    <mergeCell ref="C27:F27"/>
    <mergeCell ref="C28:F28"/>
    <mergeCell ref="A23:D23"/>
    <mergeCell ref="E23:H23"/>
    <mergeCell ref="A22:D22"/>
    <mergeCell ref="E22:H22"/>
    <mergeCell ref="A21:D21"/>
    <mergeCell ref="E21:H21"/>
    <mergeCell ref="C20:D20"/>
    <mergeCell ref="E20:F20"/>
    <mergeCell ref="G20:H20"/>
    <mergeCell ref="A19:B19"/>
    <mergeCell ref="C19:D19"/>
    <mergeCell ref="E19:F19"/>
    <mergeCell ref="G19:H19"/>
    <mergeCell ref="A18:H18"/>
    <mergeCell ref="A17:H17"/>
    <mergeCell ref="A16:B16"/>
    <mergeCell ref="C16:D16"/>
    <mergeCell ref="E16:F16"/>
    <mergeCell ref="G16:H16"/>
    <mergeCell ref="A15:B15"/>
    <mergeCell ref="C15:D15"/>
    <mergeCell ref="E15:F15"/>
    <mergeCell ref="G15:H15"/>
    <mergeCell ref="B13:H13"/>
    <mergeCell ref="A14:D14"/>
    <mergeCell ref="E14:H14"/>
    <mergeCell ref="B10:D10"/>
    <mergeCell ref="E10:F10"/>
    <mergeCell ref="G10:H10"/>
    <mergeCell ref="B11:D11"/>
    <mergeCell ref="E11:F11"/>
    <mergeCell ref="G11:H11"/>
    <mergeCell ref="B9:D9"/>
    <mergeCell ref="F9:H9"/>
    <mergeCell ref="G1:H1"/>
    <mergeCell ref="B7:D7"/>
    <mergeCell ref="F7:H7"/>
    <mergeCell ref="B8:D8"/>
    <mergeCell ref="F8:H8"/>
  </mergeCells>
  <phoneticPr fontId="4"/>
  <conditionalFormatting sqref="G1:H1 F7:H9 B7:D11 G10:H11">
    <cfRule type="containsBlanks" dxfId="0" priority="1">
      <formula>LEN(TRIM(B1))=0</formula>
    </cfRule>
  </conditionalFormatting>
  <dataValidations count="2">
    <dataValidation type="list" allowBlank="1" showInputMessage="1" showErrorMessage="1" sqref="WVO10 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xr:uid="{4F87070E-7538-4315-813C-088F22A53698}">
      <formula1>$M$3:$M$5</formula1>
    </dataValidation>
    <dataValidation type="list" allowBlank="1" showInputMessage="1" showErrorMessage="1" sqref="G10:H10" xr:uid="{8126B181-5215-496B-A878-0A91E95A5346}">
      <formula1>$J$1:$J$2</formula1>
    </dataValidation>
  </dataValidations>
  <pageMargins left="0.47244094488188981" right="0.11811023622047245" top="0.35433070866141736" bottom="0.27559055118110237" header="0.31496062992125984" footer="0.31496062992125984"/>
  <pageSetup paperSize="9" scale="97"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1FD09-7D78-44AB-863B-7B14FB26F4BB}">
  <sheetPr>
    <tabColor rgb="FFFFFF00"/>
    <pageSetUpPr fitToPage="1"/>
  </sheetPr>
  <dimension ref="A1:Z46"/>
  <sheetViews>
    <sheetView showGridLines="0" zoomScale="98" zoomScaleNormal="98" workbookViewId="0">
      <selection activeCell="X5" sqref="X5"/>
    </sheetView>
  </sheetViews>
  <sheetFormatPr baseColWidth="10" defaultColWidth="8.83203125" defaultRowHeight="14"/>
  <cols>
    <col min="1" max="1" width="8.5" style="11" customWidth="1"/>
    <col min="2" max="2" width="18.33203125" style="11" customWidth="1"/>
    <col min="3" max="4" width="29" style="11" customWidth="1"/>
    <col min="5" max="6" width="4.83203125" style="11" customWidth="1"/>
    <col min="7" max="7" width="25.5" style="11" customWidth="1"/>
    <col min="8" max="8" width="18.5" style="11" customWidth="1"/>
    <col min="9" max="9" width="17.6640625" style="11" customWidth="1"/>
    <col min="10" max="10" width="14.5" style="11" customWidth="1"/>
    <col min="11" max="11" width="15.83203125" style="11" customWidth="1"/>
    <col min="12" max="12" width="17.83203125" style="11" customWidth="1"/>
    <col min="13" max="13" width="17.33203125" style="11" customWidth="1"/>
    <col min="14" max="14" width="11.33203125" style="11" customWidth="1"/>
    <col min="15" max="15" width="8" style="11" customWidth="1"/>
    <col min="16" max="16" width="7.6640625" style="11" customWidth="1"/>
    <col min="17" max="17" width="8.33203125" style="11" customWidth="1"/>
    <col min="18" max="18" width="5.5" style="11" bestFit="1" customWidth="1"/>
    <col min="19" max="19" width="6" style="11" customWidth="1"/>
    <col min="20" max="20" width="5.83203125" style="11" customWidth="1"/>
    <col min="21" max="21" width="7.1640625" style="11" customWidth="1"/>
    <col min="22" max="22" width="8.83203125" style="11" customWidth="1"/>
    <col min="23" max="23" width="12.5" style="11" customWidth="1"/>
    <col min="24" max="24" width="16.6640625" style="11" customWidth="1"/>
    <col min="25" max="25" width="12.6640625" style="11" customWidth="1"/>
    <col min="26" max="26" width="13.5" style="11" customWidth="1"/>
    <col min="27" max="259" width="8.5" style="11"/>
    <col min="260" max="260" width="9.1640625" style="11" bestFit="1" customWidth="1"/>
    <col min="261" max="268" width="22.5" style="11" customWidth="1"/>
    <col min="269" max="269" width="11" style="11" bestFit="1" customWidth="1"/>
    <col min="270" max="270" width="10.83203125" style="11" customWidth="1"/>
    <col min="271" max="271" width="13.33203125" style="11" customWidth="1"/>
    <col min="272" max="515" width="8.5" style="11"/>
    <col min="516" max="516" width="9.1640625" style="11" bestFit="1" customWidth="1"/>
    <col min="517" max="524" width="22.5" style="11" customWidth="1"/>
    <col min="525" max="525" width="11" style="11" bestFit="1" customWidth="1"/>
    <col min="526" max="526" width="10.83203125" style="11" customWidth="1"/>
    <col min="527" max="527" width="13.33203125" style="11" customWidth="1"/>
    <col min="528" max="771" width="8.5" style="11"/>
    <col min="772" max="772" width="9.1640625" style="11" bestFit="1" customWidth="1"/>
    <col min="773" max="780" width="22.5" style="11" customWidth="1"/>
    <col min="781" max="781" width="11" style="11" bestFit="1" customWidth="1"/>
    <col min="782" max="782" width="10.83203125" style="11" customWidth="1"/>
    <col min="783" max="783" width="13.33203125" style="11" customWidth="1"/>
    <col min="784" max="1027" width="8.5" style="11"/>
    <col min="1028" max="1028" width="9.1640625" style="11" bestFit="1" customWidth="1"/>
    <col min="1029" max="1036" width="22.5" style="11" customWidth="1"/>
    <col min="1037" max="1037" width="11" style="11" bestFit="1" customWidth="1"/>
    <col min="1038" max="1038" width="10.83203125" style="11" customWidth="1"/>
    <col min="1039" max="1039" width="13.33203125" style="11" customWidth="1"/>
    <col min="1040" max="1283" width="8.5" style="11"/>
    <col min="1284" max="1284" width="9.1640625" style="11" bestFit="1" customWidth="1"/>
    <col min="1285" max="1292" width="22.5" style="11" customWidth="1"/>
    <col min="1293" max="1293" width="11" style="11" bestFit="1" customWidth="1"/>
    <col min="1294" max="1294" width="10.83203125" style="11" customWidth="1"/>
    <col min="1295" max="1295" width="13.33203125" style="11" customWidth="1"/>
    <col min="1296" max="1539" width="8.5" style="11"/>
    <col min="1540" max="1540" width="9.1640625" style="11" bestFit="1" customWidth="1"/>
    <col min="1541" max="1548" width="22.5" style="11" customWidth="1"/>
    <col min="1549" max="1549" width="11" style="11" bestFit="1" customWidth="1"/>
    <col min="1550" max="1550" width="10.83203125" style="11" customWidth="1"/>
    <col min="1551" max="1551" width="13.33203125" style="11" customWidth="1"/>
    <col min="1552" max="1795" width="8.5" style="11"/>
    <col min="1796" max="1796" width="9.1640625" style="11" bestFit="1" customWidth="1"/>
    <col min="1797" max="1804" width="22.5" style="11" customWidth="1"/>
    <col min="1805" max="1805" width="11" style="11" bestFit="1" customWidth="1"/>
    <col min="1806" max="1806" width="10.83203125" style="11" customWidth="1"/>
    <col min="1807" max="1807" width="13.33203125" style="11" customWidth="1"/>
    <col min="1808" max="2051" width="8.5" style="11"/>
    <col min="2052" max="2052" width="9.1640625" style="11" bestFit="1" customWidth="1"/>
    <col min="2053" max="2060" width="22.5" style="11" customWidth="1"/>
    <col min="2061" max="2061" width="11" style="11" bestFit="1" customWidth="1"/>
    <col min="2062" max="2062" width="10.83203125" style="11" customWidth="1"/>
    <col min="2063" max="2063" width="13.33203125" style="11" customWidth="1"/>
    <col min="2064" max="2307" width="8.5" style="11"/>
    <col min="2308" max="2308" width="9.1640625" style="11" bestFit="1" customWidth="1"/>
    <col min="2309" max="2316" width="22.5" style="11" customWidth="1"/>
    <col min="2317" max="2317" width="11" style="11" bestFit="1" customWidth="1"/>
    <col min="2318" max="2318" width="10.83203125" style="11" customWidth="1"/>
    <col min="2319" max="2319" width="13.33203125" style="11" customWidth="1"/>
    <col min="2320" max="2563" width="8.5" style="11"/>
    <col min="2564" max="2564" width="9.1640625" style="11" bestFit="1" customWidth="1"/>
    <col min="2565" max="2572" width="22.5" style="11" customWidth="1"/>
    <col min="2573" max="2573" width="11" style="11" bestFit="1" customWidth="1"/>
    <col min="2574" max="2574" width="10.83203125" style="11" customWidth="1"/>
    <col min="2575" max="2575" width="13.33203125" style="11" customWidth="1"/>
    <col min="2576" max="2819" width="8.5" style="11"/>
    <col min="2820" max="2820" width="9.1640625" style="11" bestFit="1" customWidth="1"/>
    <col min="2821" max="2828" width="22.5" style="11" customWidth="1"/>
    <col min="2829" max="2829" width="11" style="11" bestFit="1" customWidth="1"/>
    <col min="2830" max="2830" width="10.83203125" style="11" customWidth="1"/>
    <col min="2831" max="2831" width="13.33203125" style="11" customWidth="1"/>
    <col min="2832" max="3075" width="8.5" style="11"/>
    <col min="3076" max="3076" width="9.1640625" style="11" bestFit="1" customWidth="1"/>
    <col min="3077" max="3084" width="22.5" style="11" customWidth="1"/>
    <col min="3085" max="3085" width="11" style="11" bestFit="1" customWidth="1"/>
    <col min="3086" max="3086" width="10.83203125" style="11" customWidth="1"/>
    <col min="3087" max="3087" width="13.33203125" style="11" customWidth="1"/>
    <col min="3088" max="3331" width="8.5" style="11"/>
    <col min="3332" max="3332" width="9.1640625" style="11" bestFit="1" customWidth="1"/>
    <col min="3333" max="3340" width="22.5" style="11" customWidth="1"/>
    <col min="3341" max="3341" width="11" style="11" bestFit="1" customWidth="1"/>
    <col min="3342" max="3342" width="10.83203125" style="11" customWidth="1"/>
    <col min="3343" max="3343" width="13.33203125" style="11" customWidth="1"/>
    <col min="3344" max="3587" width="8.5" style="11"/>
    <col min="3588" max="3588" width="9.1640625" style="11" bestFit="1" customWidth="1"/>
    <col min="3589" max="3596" width="22.5" style="11" customWidth="1"/>
    <col min="3597" max="3597" width="11" style="11" bestFit="1" customWidth="1"/>
    <col min="3598" max="3598" width="10.83203125" style="11" customWidth="1"/>
    <col min="3599" max="3599" width="13.33203125" style="11" customWidth="1"/>
    <col min="3600" max="3843" width="8.5" style="11"/>
    <col min="3844" max="3844" width="9.1640625" style="11" bestFit="1" customWidth="1"/>
    <col min="3845" max="3852" width="22.5" style="11" customWidth="1"/>
    <col min="3853" max="3853" width="11" style="11" bestFit="1" customWidth="1"/>
    <col min="3854" max="3854" width="10.83203125" style="11" customWidth="1"/>
    <col min="3855" max="3855" width="13.33203125" style="11" customWidth="1"/>
    <col min="3856" max="4099" width="8.5" style="11"/>
    <col min="4100" max="4100" width="9.1640625" style="11" bestFit="1" customWidth="1"/>
    <col min="4101" max="4108" width="22.5" style="11" customWidth="1"/>
    <col min="4109" max="4109" width="11" style="11" bestFit="1" customWidth="1"/>
    <col min="4110" max="4110" width="10.83203125" style="11" customWidth="1"/>
    <col min="4111" max="4111" width="13.33203125" style="11" customWidth="1"/>
    <col min="4112" max="4355" width="8.5" style="11"/>
    <col min="4356" max="4356" width="9.1640625" style="11" bestFit="1" customWidth="1"/>
    <col min="4357" max="4364" width="22.5" style="11" customWidth="1"/>
    <col min="4365" max="4365" width="11" style="11" bestFit="1" customWidth="1"/>
    <col min="4366" max="4366" width="10.83203125" style="11" customWidth="1"/>
    <col min="4367" max="4367" width="13.33203125" style="11" customWidth="1"/>
    <col min="4368" max="4611" width="8.5" style="11"/>
    <col min="4612" max="4612" width="9.1640625" style="11" bestFit="1" customWidth="1"/>
    <col min="4613" max="4620" width="22.5" style="11" customWidth="1"/>
    <col min="4621" max="4621" width="11" style="11" bestFit="1" customWidth="1"/>
    <col min="4622" max="4622" width="10.83203125" style="11" customWidth="1"/>
    <col min="4623" max="4623" width="13.33203125" style="11" customWidth="1"/>
    <col min="4624" max="4867" width="8.5" style="11"/>
    <col min="4868" max="4868" width="9.1640625" style="11" bestFit="1" customWidth="1"/>
    <col min="4869" max="4876" width="22.5" style="11" customWidth="1"/>
    <col min="4877" max="4877" width="11" style="11" bestFit="1" customWidth="1"/>
    <col min="4878" max="4878" width="10.83203125" style="11" customWidth="1"/>
    <col min="4879" max="4879" width="13.33203125" style="11" customWidth="1"/>
    <col min="4880" max="5123" width="8.5" style="11"/>
    <col min="5124" max="5124" width="9.1640625" style="11" bestFit="1" customWidth="1"/>
    <col min="5125" max="5132" width="22.5" style="11" customWidth="1"/>
    <col min="5133" max="5133" width="11" style="11" bestFit="1" customWidth="1"/>
    <col min="5134" max="5134" width="10.83203125" style="11" customWidth="1"/>
    <col min="5135" max="5135" width="13.33203125" style="11" customWidth="1"/>
    <col min="5136" max="5379" width="8.5" style="11"/>
    <col min="5380" max="5380" width="9.1640625" style="11" bestFit="1" customWidth="1"/>
    <col min="5381" max="5388" width="22.5" style="11" customWidth="1"/>
    <col min="5389" max="5389" width="11" style="11" bestFit="1" customWidth="1"/>
    <col min="5390" max="5390" width="10.83203125" style="11" customWidth="1"/>
    <col min="5391" max="5391" width="13.33203125" style="11" customWidth="1"/>
    <col min="5392" max="5635" width="8.5" style="11"/>
    <col min="5636" max="5636" width="9.1640625" style="11" bestFit="1" customWidth="1"/>
    <col min="5637" max="5644" width="22.5" style="11" customWidth="1"/>
    <col min="5645" max="5645" width="11" style="11" bestFit="1" customWidth="1"/>
    <col min="5646" max="5646" width="10.83203125" style="11" customWidth="1"/>
    <col min="5647" max="5647" width="13.33203125" style="11" customWidth="1"/>
    <col min="5648" max="5891" width="8.5" style="11"/>
    <col min="5892" max="5892" width="9.1640625" style="11" bestFit="1" customWidth="1"/>
    <col min="5893" max="5900" width="22.5" style="11" customWidth="1"/>
    <col min="5901" max="5901" width="11" style="11" bestFit="1" customWidth="1"/>
    <col min="5902" max="5902" width="10.83203125" style="11" customWidth="1"/>
    <col min="5903" max="5903" width="13.33203125" style="11" customWidth="1"/>
    <col min="5904" max="6147" width="8.5" style="11"/>
    <col min="6148" max="6148" width="9.1640625" style="11" bestFit="1" customWidth="1"/>
    <col min="6149" max="6156" width="22.5" style="11" customWidth="1"/>
    <col min="6157" max="6157" width="11" style="11" bestFit="1" customWidth="1"/>
    <col min="6158" max="6158" width="10.83203125" style="11" customWidth="1"/>
    <col min="6159" max="6159" width="13.33203125" style="11" customWidth="1"/>
    <col min="6160" max="6403" width="8.5" style="11"/>
    <col min="6404" max="6404" width="9.1640625" style="11" bestFit="1" customWidth="1"/>
    <col min="6405" max="6412" width="22.5" style="11" customWidth="1"/>
    <col min="6413" max="6413" width="11" style="11" bestFit="1" customWidth="1"/>
    <col min="6414" max="6414" width="10.83203125" style="11" customWidth="1"/>
    <col min="6415" max="6415" width="13.33203125" style="11" customWidth="1"/>
    <col min="6416" max="6659" width="8.5" style="11"/>
    <col min="6660" max="6660" width="9.1640625" style="11" bestFit="1" customWidth="1"/>
    <col min="6661" max="6668" width="22.5" style="11" customWidth="1"/>
    <col min="6669" max="6669" width="11" style="11" bestFit="1" customWidth="1"/>
    <col min="6670" max="6670" width="10.83203125" style="11" customWidth="1"/>
    <col min="6671" max="6671" width="13.33203125" style="11" customWidth="1"/>
    <col min="6672" max="6915" width="8.5" style="11"/>
    <col min="6916" max="6916" width="9.1640625" style="11" bestFit="1" customWidth="1"/>
    <col min="6917" max="6924" width="22.5" style="11" customWidth="1"/>
    <col min="6925" max="6925" width="11" style="11" bestFit="1" customWidth="1"/>
    <col min="6926" max="6926" width="10.83203125" style="11" customWidth="1"/>
    <col min="6927" max="6927" width="13.33203125" style="11" customWidth="1"/>
    <col min="6928" max="7171" width="8.5" style="11"/>
    <col min="7172" max="7172" width="9.1640625" style="11" bestFit="1" customWidth="1"/>
    <col min="7173" max="7180" width="22.5" style="11" customWidth="1"/>
    <col min="7181" max="7181" width="11" style="11" bestFit="1" customWidth="1"/>
    <col min="7182" max="7182" width="10.83203125" style="11" customWidth="1"/>
    <col min="7183" max="7183" width="13.33203125" style="11" customWidth="1"/>
    <col min="7184" max="7427" width="8.5" style="11"/>
    <col min="7428" max="7428" width="9.1640625" style="11" bestFit="1" customWidth="1"/>
    <col min="7429" max="7436" width="22.5" style="11" customWidth="1"/>
    <col min="7437" max="7437" width="11" style="11" bestFit="1" customWidth="1"/>
    <col min="7438" max="7438" width="10.83203125" style="11" customWidth="1"/>
    <col min="7439" max="7439" width="13.33203125" style="11" customWidth="1"/>
    <col min="7440" max="7683" width="8.5" style="11"/>
    <col min="7684" max="7684" width="9.1640625" style="11" bestFit="1" customWidth="1"/>
    <col min="7685" max="7692" width="22.5" style="11" customWidth="1"/>
    <col min="7693" max="7693" width="11" style="11" bestFit="1" customWidth="1"/>
    <col min="7694" max="7694" width="10.83203125" style="11" customWidth="1"/>
    <col min="7695" max="7695" width="13.33203125" style="11" customWidth="1"/>
    <col min="7696" max="7939" width="8.5" style="11"/>
    <col min="7940" max="7940" width="9.1640625" style="11" bestFit="1" customWidth="1"/>
    <col min="7941" max="7948" width="22.5" style="11" customWidth="1"/>
    <col min="7949" max="7949" width="11" style="11" bestFit="1" customWidth="1"/>
    <col min="7950" max="7950" width="10.83203125" style="11" customWidth="1"/>
    <col min="7951" max="7951" width="13.33203125" style="11" customWidth="1"/>
    <col min="7952" max="8195" width="8.5" style="11"/>
    <col min="8196" max="8196" width="9.1640625" style="11" bestFit="1" customWidth="1"/>
    <col min="8197" max="8204" width="22.5" style="11" customWidth="1"/>
    <col min="8205" max="8205" width="11" style="11" bestFit="1" customWidth="1"/>
    <col min="8206" max="8206" width="10.83203125" style="11" customWidth="1"/>
    <col min="8207" max="8207" width="13.33203125" style="11" customWidth="1"/>
    <col min="8208" max="8451" width="8.5" style="11"/>
    <col min="8452" max="8452" width="9.1640625" style="11" bestFit="1" customWidth="1"/>
    <col min="8453" max="8460" width="22.5" style="11" customWidth="1"/>
    <col min="8461" max="8461" width="11" style="11" bestFit="1" customWidth="1"/>
    <col min="8462" max="8462" width="10.83203125" style="11" customWidth="1"/>
    <col min="8463" max="8463" width="13.33203125" style="11" customWidth="1"/>
    <col min="8464" max="8707" width="8.5" style="11"/>
    <col min="8708" max="8708" width="9.1640625" style="11" bestFit="1" customWidth="1"/>
    <col min="8709" max="8716" width="22.5" style="11" customWidth="1"/>
    <col min="8717" max="8717" width="11" style="11" bestFit="1" customWidth="1"/>
    <col min="8718" max="8718" width="10.83203125" style="11" customWidth="1"/>
    <col min="8719" max="8719" width="13.33203125" style="11" customWidth="1"/>
    <col min="8720" max="8963" width="8.5" style="11"/>
    <col min="8964" max="8964" width="9.1640625" style="11" bestFit="1" customWidth="1"/>
    <col min="8965" max="8972" width="22.5" style="11" customWidth="1"/>
    <col min="8973" max="8973" width="11" style="11" bestFit="1" customWidth="1"/>
    <col min="8974" max="8974" width="10.83203125" style="11" customWidth="1"/>
    <col min="8975" max="8975" width="13.33203125" style="11" customWidth="1"/>
    <col min="8976" max="9219" width="8.5" style="11"/>
    <col min="9220" max="9220" width="9.1640625" style="11" bestFit="1" customWidth="1"/>
    <col min="9221" max="9228" width="22.5" style="11" customWidth="1"/>
    <col min="9229" max="9229" width="11" style="11" bestFit="1" customWidth="1"/>
    <col min="9230" max="9230" width="10.83203125" style="11" customWidth="1"/>
    <col min="9231" max="9231" width="13.33203125" style="11" customWidth="1"/>
    <col min="9232" max="9475" width="8.5" style="11"/>
    <col min="9476" max="9476" width="9.1640625" style="11" bestFit="1" customWidth="1"/>
    <col min="9477" max="9484" width="22.5" style="11" customWidth="1"/>
    <col min="9485" max="9485" width="11" style="11" bestFit="1" customWidth="1"/>
    <col min="9486" max="9486" width="10.83203125" style="11" customWidth="1"/>
    <col min="9487" max="9487" width="13.33203125" style="11" customWidth="1"/>
    <col min="9488" max="9731" width="8.5" style="11"/>
    <col min="9732" max="9732" width="9.1640625" style="11" bestFit="1" customWidth="1"/>
    <col min="9733" max="9740" width="22.5" style="11" customWidth="1"/>
    <col min="9741" max="9741" width="11" style="11" bestFit="1" customWidth="1"/>
    <col min="9742" max="9742" width="10.83203125" style="11" customWidth="1"/>
    <col min="9743" max="9743" width="13.33203125" style="11" customWidth="1"/>
    <col min="9744" max="9987" width="8.5" style="11"/>
    <col min="9988" max="9988" width="9.1640625" style="11" bestFit="1" customWidth="1"/>
    <col min="9989" max="9996" width="22.5" style="11" customWidth="1"/>
    <col min="9997" max="9997" width="11" style="11" bestFit="1" customWidth="1"/>
    <col min="9998" max="9998" width="10.83203125" style="11" customWidth="1"/>
    <col min="9999" max="9999" width="13.33203125" style="11" customWidth="1"/>
    <col min="10000" max="10243" width="8.5" style="11"/>
    <col min="10244" max="10244" width="9.1640625" style="11" bestFit="1" customWidth="1"/>
    <col min="10245" max="10252" width="22.5" style="11" customWidth="1"/>
    <col min="10253" max="10253" width="11" style="11" bestFit="1" customWidth="1"/>
    <col min="10254" max="10254" width="10.83203125" style="11" customWidth="1"/>
    <col min="10255" max="10255" width="13.33203125" style="11" customWidth="1"/>
    <col min="10256" max="10499" width="8.5" style="11"/>
    <col min="10500" max="10500" width="9.1640625" style="11" bestFit="1" customWidth="1"/>
    <col min="10501" max="10508" width="22.5" style="11" customWidth="1"/>
    <col min="10509" max="10509" width="11" style="11" bestFit="1" customWidth="1"/>
    <col min="10510" max="10510" width="10.83203125" style="11" customWidth="1"/>
    <col min="10511" max="10511" width="13.33203125" style="11" customWidth="1"/>
    <col min="10512" max="10755" width="8.5" style="11"/>
    <col min="10756" max="10756" width="9.1640625" style="11" bestFit="1" customWidth="1"/>
    <col min="10757" max="10764" width="22.5" style="11" customWidth="1"/>
    <col min="10765" max="10765" width="11" style="11" bestFit="1" customWidth="1"/>
    <col min="10766" max="10766" width="10.83203125" style="11" customWidth="1"/>
    <col min="10767" max="10767" width="13.33203125" style="11" customWidth="1"/>
    <col min="10768" max="11011" width="8.5" style="11"/>
    <col min="11012" max="11012" width="9.1640625" style="11" bestFit="1" customWidth="1"/>
    <col min="11013" max="11020" width="22.5" style="11" customWidth="1"/>
    <col min="11021" max="11021" width="11" style="11" bestFit="1" customWidth="1"/>
    <col min="11022" max="11022" width="10.83203125" style="11" customWidth="1"/>
    <col min="11023" max="11023" width="13.33203125" style="11" customWidth="1"/>
    <col min="11024" max="11267" width="8.5" style="11"/>
    <col min="11268" max="11268" width="9.1640625" style="11" bestFit="1" customWidth="1"/>
    <col min="11269" max="11276" width="22.5" style="11" customWidth="1"/>
    <col min="11277" max="11277" width="11" style="11" bestFit="1" customWidth="1"/>
    <col min="11278" max="11278" width="10.83203125" style="11" customWidth="1"/>
    <col min="11279" max="11279" width="13.33203125" style="11" customWidth="1"/>
    <col min="11280" max="11523" width="8.5" style="11"/>
    <col min="11524" max="11524" width="9.1640625" style="11" bestFit="1" customWidth="1"/>
    <col min="11525" max="11532" width="22.5" style="11" customWidth="1"/>
    <col min="11533" max="11533" width="11" style="11" bestFit="1" customWidth="1"/>
    <col min="11534" max="11534" width="10.83203125" style="11" customWidth="1"/>
    <col min="11535" max="11535" width="13.33203125" style="11" customWidth="1"/>
    <col min="11536" max="11779" width="8.5" style="11"/>
    <col min="11780" max="11780" width="9.1640625" style="11" bestFit="1" customWidth="1"/>
    <col min="11781" max="11788" width="22.5" style="11" customWidth="1"/>
    <col min="11789" max="11789" width="11" style="11" bestFit="1" customWidth="1"/>
    <col min="11790" max="11790" width="10.83203125" style="11" customWidth="1"/>
    <col min="11791" max="11791" width="13.33203125" style="11" customWidth="1"/>
    <col min="11792" max="12035" width="8.5" style="11"/>
    <col min="12036" max="12036" width="9.1640625" style="11" bestFit="1" customWidth="1"/>
    <col min="12037" max="12044" width="22.5" style="11" customWidth="1"/>
    <col min="12045" max="12045" width="11" style="11" bestFit="1" customWidth="1"/>
    <col min="12046" max="12046" width="10.83203125" style="11" customWidth="1"/>
    <col min="12047" max="12047" width="13.33203125" style="11" customWidth="1"/>
    <col min="12048" max="12291" width="8.5" style="11"/>
    <col min="12292" max="12292" width="9.1640625" style="11" bestFit="1" customWidth="1"/>
    <col min="12293" max="12300" width="22.5" style="11" customWidth="1"/>
    <col min="12301" max="12301" width="11" style="11" bestFit="1" customWidth="1"/>
    <col min="12302" max="12302" width="10.83203125" style="11" customWidth="1"/>
    <col min="12303" max="12303" width="13.33203125" style="11" customWidth="1"/>
    <col min="12304" max="12547" width="8.5" style="11"/>
    <col min="12548" max="12548" width="9.1640625" style="11" bestFit="1" customWidth="1"/>
    <col min="12549" max="12556" width="22.5" style="11" customWidth="1"/>
    <col min="12557" max="12557" width="11" style="11" bestFit="1" customWidth="1"/>
    <col min="12558" max="12558" width="10.83203125" style="11" customWidth="1"/>
    <col min="12559" max="12559" width="13.33203125" style="11" customWidth="1"/>
    <col min="12560" max="12803" width="8.5" style="11"/>
    <col min="12804" max="12804" width="9.1640625" style="11" bestFit="1" customWidth="1"/>
    <col min="12805" max="12812" width="22.5" style="11" customWidth="1"/>
    <col min="12813" max="12813" width="11" style="11" bestFit="1" customWidth="1"/>
    <col min="12814" max="12814" width="10.83203125" style="11" customWidth="1"/>
    <col min="12815" max="12815" width="13.33203125" style="11" customWidth="1"/>
    <col min="12816" max="13059" width="8.5" style="11"/>
    <col min="13060" max="13060" width="9.1640625" style="11" bestFit="1" customWidth="1"/>
    <col min="13061" max="13068" width="22.5" style="11" customWidth="1"/>
    <col min="13069" max="13069" width="11" style="11" bestFit="1" customWidth="1"/>
    <col min="13070" max="13070" width="10.83203125" style="11" customWidth="1"/>
    <col min="13071" max="13071" width="13.33203125" style="11" customWidth="1"/>
    <col min="13072" max="13315" width="8.5" style="11"/>
    <col min="13316" max="13316" width="9.1640625" style="11" bestFit="1" customWidth="1"/>
    <col min="13317" max="13324" width="22.5" style="11" customWidth="1"/>
    <col min="13325" max="13325" width="11" style="11" bestFit="1" customWidth="1"/>
    <col min="13326" max="13326" width="10.83203125" style="11" customWidth="1"/>
    <col min="13327" max="13327" width="13.33203125" style="11" customWidth="1"/>
    <col min="13328" max="13571" width="8.5" style="11"/>
    <col min="13572" max="13572" width="9.1640625" style="11" bestFit="1" customWidth="1"/>
    <col min="13573" max="13580" width="22.5" style="11" customWidth="1"/>
    <col min="13581" max="13581" width="11" style="11" bestFit="1" customWidth="1"/>
    <col min="13582" max="13582" width="10.83203125" style="11" customWidth="1"/>
    <col min="13583" max="13583" width="13.33203125" style="11" customWidth="1"/>
    <col min="13584" max="13827" width="8.5" style="11"/>
    <col min="13828" max="13828" width="9.1640625" style="11" bestFit="1" customWidth="1"/>
    <col min="13829" max="13836" width="22.5" style="11" customWidth="1"/>
    <col min="13837" max="13837" width="11" style="11" bestFit="1" customWidth="1"/>
    <col min="13838" max="13838" width="10.83203125" style="11" customWidth="1"/>
    <col min="13839" max="13839" width="13.33203125" style="11" customWidth="1"/>
    <col min="13840" max="14083" width="8.5" style="11"/>
    <col min="14084" max="14084" width="9.1640625" style="11" bestFit="1" customWidth="1"/>
    <col min="14085" max="14092" width="22.5" style="11" customWidth="1"/>
    <col min="14093" max="14093" width="11" style="11" bestFit="1" customWidth="1"/>
    <col min="14094" max="14094" width="10.83203125" style="11" customWidth="1"/>
    <col min="14095" max="14095" width="13.33203125" style="11" customWidth="1"/>
    <col min="14096" max="14339" width="8.5" style="11"/>
    <col min="14340" max="14340" width="9.1640625" style="11" bestFit="1" customWidth="1"/>
    <col min="14341" max="14348" width="22.5" style="11" customWidth="1"/>
    <col min="14349" max="14349" width="11" style="11" bestFit="1" customWidth="1"/>
    <col min="14350" max="14350" width="10.83203125" style="11" customWidth="1"/>
    <col min="14351" max="14351" width="13.33203125" style="11" customWidth="1"/>
    <col min="14352" max="14595" width="8.5" style="11"/>
    <col min="14596" max="14596" width="9.1640625" style="11" bestFit="1" customWidth="1"/>
    <col min="14597" max="14604" width="22.5" style="11" customWidth="1"/>
    <col min="14605" max="14605" width="11" style="11" bestFit="1" customWidth="1"/>
    <col min="14606" max="14606" width="10.83203125" style="11" customWidth="1"/>
    <col min="14607" max="14607" width="13.33203125" style="11" customWidth="1"/>
    <col min="14608" max="14851" width="8.5" style="11"/>
    <col min="14852" max="14852" width="9.1640625" style="11" bestFit="1" customWidth="1"/>
    <col min="14853" max="14860" width="22.5" style="11" customWidth="1"/>
    <col min="14861" max="14861" width="11" style="11" bestFit="1" customWidth="1"/>
    <col min="14862" max="14862" width="10.83203125" style="11" customWidth="1"/>
    <col min="14863" max="14863" width="13.33203125" style="11" customWidth="1"/>
    <col min="14864" max="15107" width="8.5" style="11"/>
    <col min="15108" max="15108" width="9.1640625" style="11" bestFit="1" customWidth="1"/>
    <col min="15109" max="15116" width="22.5" style="11" customWidth="1"/>
    <col min="15117" max="15117" width="11" style="11" bestFit="1" customWidth="1"/>
    <col min="15118" max="15118" width="10.83203125" style="11" customWidth="1"/>
    <col min="15119" max="15119" width="13.33203125" style="11" customWidth="1"/>
    <col min="15120" max="15363" width="8.5" style="11"/>
    <col min="15364" max="15364" width="9.1640625" style="11" bestFit="1" customWidth="1"/>
    <col min="15365" max="15372" width="22.5" style="11" customWidth="1"/>
    <col min="15373" max="15373" width="11" style="11" bestFit="1" customWidth="1"/>
    <col min="15374" max="15374" width="10.83203125" style="11" customWidth="1"/>
    <col min="15375" max="15375" width="13.33203125" style="11" customWidth="1"/>
    <col min="15376" max="15619" width="8.5" style="11"/>
    <col min="15620" max="15620" width="9.1640625" style="11" bestFit="1" customWidth="1"/>
    <col min="15621" max="15628" width="22.5" style="11" customWidth="1"/>
    <col min="15629" max="15629" width="11" style="11" bestFit="1" customWidth="1"/>
    <col min="15630" max="15630" width="10.83203125" style="11" customWidth="1"/>
    <col min="15631" max="15631" width="13.33203125" style="11" customWidth="1"/>
    <col min="15632" max="15875" width="8.5" style="11"/>
    <col min="15876" max="15876" width="9.1640625" style="11" bestFit="1" customWidth="1"/>
    <col min="15877" max="15884" width="22.5" style="11" customWidth="1"/>
    <col min="15885" max="15885" width="11" style="11" bestFit="1" customWidth="1"/>
    <col min="15886" max="15886" width="10.83203125" style="11" customWidth="1"/>
    <col min="15887" max="15887" width="13.33203125" style="11" customWidth="1"/>
    <col min="15888" max="16131" width="8.5" style="11"/>
    <col min="16132" max="16132" width="9.1640625" style="11" bestFit="1" customWidth="1"/>
    <col min="16133" max="16140" width="22.5" style="11" customWidth="1"/>
    <col min="16141" max="16141" width="11" style="11" bestFit="1" customWidth="1"/>
    <col min="16142" max="16142" width="10.83203125" style="11" customWidth="1"/>
    <col min="16143" max="16143" width="13.33203125" style="11" customWidth="1"/>
    <col min="16144" max="16382" width="8.5" style="11"/>
    <col min="16383" max="16384" width="8.5" style="11" customWidth="1"/>
  </cols>
  <sheetData>
    <row r="1" spans="1:26" ht="57" customHeight="1">
      <c r="A1" s="26" t="s">
        <v>68</v>
      </c>
    </row>
    <row r="2" spans="1:26" ht="15" hidden="1">
      <c r="R2" s="12" t="s">
        <v>32</v>
      </c>
    </row>
    <row r="3" spans="1:26" ht="15" hidden="1">
      <c r="P3" s="12" t="s">
        <v>33</v>
      </c>
      <c r="R3" s="12" t="s">
        <v>34</v>
      </c>
      <c r="S3" s="12" t="s">
        <v>35</v>
      </c>
    </row>
    <row r="4" spans="1:26" ht="15" hidden="1">
      <c r="P4" s="12" t="s">
        <v>36</v>
      </c>
      <c r="R4" s="12" t="s">
        <v>37</v>
      </c>
      <c r="S4" s="12" t="s">
        <v>38</v>
      </c>
    </row>
    <row r="5" spans="1:26" ht="60">
      <c r="A5" s="14" t="s">
        <v>39</v>
      </c>
      <c r="B5" s="14" t="s">
        <v>40</v>
      </c>
      <c r="C5" s="14" t="s">
        <v>41</v>
      </c>
      <c r="D5" s="14" t="s">
        <v>42</v>
      </c>
      <c r="E5" s="14" t="s">
        <v>12</v>
      </c>
      <c r="F5" s="14" t="s">
        <v>13</v>
      </c>
      <c r="G5" s="14" t="s">
        <v>16</v>
      </c>
      <c r="H5" s="14" t="s">
        <v>55</v>
      </c>
      <c r="I5" s="14" t="s">
        <v>56</v>
      </c>
      <c r="J5" s="14" t="s">
        <v>23</v>
      </c>
      <c r="K5" s="14" t="s">
        <v>58</v>
      </c>
      <c r="L5" s="14" t="s">
        <v>25</v>
      </c>
      <c r="M5" s="14" t="s">
        <v>26</v>
      </c>
      <c r="N5" s="14" t="s">
        <v>14</v>
      </c>
      <c r="O5" s="14" t="s">
        <v>15</v>
      </c>
      <c r="P5" s="14" t="s">
        <v>27</v>
      </c>
      <c r="Q5" s="14" t="s">
        <v>19</v>
      </c>
      <c r="R5" s="14" t="s">
        <v>20</v>
      </c>
      <c r="S5" s="14" t="s">
        <v>17</v>
      </c>
      <c r="T5" s="14" t="s">
        <v>43</v>
      </c>
      <c r="U5" s="14" t="s">
        <v>18</v>
      </c>
      <c r="V5" s="14" t="s">
        <v>28</v>
      </c>
      <c r="W5" s="14" t="s">
        <v>73</v>
      </c>
      <c r="X5" s="15" t="s">
        <v>44</v>
      </c>
      <c r="Y5" s="15" t="s">
        <v>45</v>
      </c>
      <c r="Z5" s="15" t="s">
        <v>48</v>
      </c>
    </row>
    <row r="6" spans="1:26" ht="205" customHeight="1">
      <c r="A6" s="24">
        <v>0</v>
      </c>
      <c r="B6" s="16" t="s">
        <v>52</v>
      </c>
      <c r="C6"/>
      <c r="D6" s="16"/>
      <c r="E6" s="17" t="s">
        <v>46</v>
      </c>
      <c r="F6" s="17" t="s">
        <v>46</v>
      </c>
      <c r="G6" s="18" t="s">
        <v>53</v>
      </c>
      <c r="H6" s="18" t="s">
        <v>72</v>
      </c>
      <c r="I6" s="18" t="s">
        <v>54</v>
      </c>
      <c r="J6" s="18" t="s">
        <v>57</v>
      </c>
      <c r="K6" s="18" t="s">
        <v>59</v>
      </c>
      <c r="L6" s="18" t="s">
        <v>60</v>
      </c>
      <c r="M6" s="18" t="s">
        <v>61</v>
      </c>
      <c r="N6" s="17" t="s">
        <v>62</v>
      </c>
      <c r="O6" s="19">
        <v>540</v>
      </c>
      <c r="P6" s="20" t="s">
        <v>30</v>
      </c>
      <c r="Q6" s="17" t="s">
        <v>70</v>
      </c>
      <c r="R6" s="17" t="s">
        <v>34</v>
      </c>
      <c r="S6" s="21" t="s">
        <v>35</v>
      </c>
      <c r="T6" s="21" t="s">
        <v>63</v>
      </c>
      <c r="U6" s="17" t="s">
        <v>47</v>
      </c>
      <c r="V6" s="17" t="s">
        <v>64</v>
      </c>
      <c r="W6" s="22">
        <v>43891</v>
      </c>
      <c r="X6" s="17" t="s">
        <v>65</v>
      </c>
      <c r="Y6" s="17" t="s">
        <v>66</v>
      </c>
      <c r="Z6" s="17" t="s">
        <v>67</v>
      </c>
    </row>
    <row r="7" spans="1:26" ht="205" customHeight="1">
      <c r="A7" s="14">
        <v>1</v>
      </c>
      <c r="B7" s="16"/>
      <c r="C7" s="16"/>
      <c r="D7" s="16"/>
      <c r="E7" s="17"/>
      <c r="F7" s="17"/>
      <c r="G7" s="18"/>
      <c r="H7" s="18"/>
      <c r="I7" s="18"/>
      <c r="J7" s="18"/>
      <c r="K7" s="18"/>
      <c r="L7" s="18"/>
      <c r="M7" s="18"/>
      <c r="N7" s="17"/>
      <c r="O7" s="19"/>
      <c r="P7" s="20"/>
      <c r="Q7" s="17"/>
      <c r="R7" s="17"/>
      <c r="S7" s="21"/>
      <c r="T7" s="21"/>
      <c r="U7" s="17"/>
      <c r="V7" s="17"/>
      <c r="W7" s="22"/>
      <c r="X7" s="17"/>
      <c r="Y7" s="17"/>
      <c r="Z7" s="17"/>
    </row>
    <row r="8" spans="1:26" ht="205" customHeight="1">
      <c r="A8" s="14">
        <v>2</v>
      </c>
      <c r="B8" s="17"/>
      <c r="C8" s="17"/>
      <c r="D8" s="17"/>
      <c r="E8" s="17"/>
      <c r="F8" s="17"/>
      <c r="G8" s="18"/>
      <c r="H8" s="18"/>
      <c r="I8" s="18"/>
      <c r="J8" s="18"/>
      <c r="K8" s="18"/>
      <c r="L8" s="18"/>
      <c r="M8" s="18"/>
      <c r="N8" s="17"/>
      <c r="O8" s="17"/>
      <c r="P8" s="17"/>
      <c r="Q8" s="17"/>
      <c r="R8" s="17"/>
      <c r="S8" s="21"/>
      <c r="T8" s="17"/>
      <c r="U8" s="17"/>
      <c r="V8" s="17"/>
      <c r="W8" s="22"/>
      <c r="X8" s="17"/>
      <c r="Y8" s="17"/>
      <c r="Z8" s="17"/>
    </row>
    <row r="9" spans="1:26" ht="205" customHeight="1">
      <c r="A9" s="14">
        <v>3</v>
      </c>
      <c r="B9" s="17"/>
      <c r="C9" s="17"/>
      <c r="D9" s="17"/>
      <c r="E9" s="17"/>
      <c r="F9" s="17"/>
      <c r="G9" s="18"/>
      <c r="H9" s="18"/>
      <c r="I9" s="18"/>
      <c r="J9" s="18"/>
      <c r="K9" s="18"/>
      <c r="L9" s="18"/>
      <c r="M9" s="18"/>
      <c r="N9" s="17"/>
      <c r="O9" s="17"/>
      <c r="P9" s="17"/>
      <c r="Q9" s="17"/>
      <c r="R9" s="17"/>
      <c r="S9" s="21"/>
      <c r="T9" s="17"/>
      <c r="U9" s="17"/>
      <c r="V9" s="17"/>
      <c r="W9" s="17"/>
      <c r="X9" s="17"/>
      <c r="Y9" s="17"/>
      <c r="Z9" s="17"/>
    </row>
    <row r="10" spans="1:26" ht="205" customHeight="1">
      <c r="A10" s="14">
        <v>4</v>
      </c>
      <c r="B10" s="17"/>
      <c r="C10" s="17"/>
      <c r="D10" s="17"/>
      <c r="E10" s="17"/>
      <c r="F10" s="17"/>
      <c r="G10" s="18"/>
      <c r="H10" s="18"/>
      <c r="I10" s="18"/>
      <c r="J10" s="18"/>
      <c r="K10" s="18"/>
      <c r="L10" s="18"/>
      <c r="M10" s="18"/>
      <c r="N10" s="17"/>
      <c r="O10" s="17"/>
      <c r="P10" s="17"/>
      <c r="Q10" s="17"/>
      <c r="R10" s="17"/>
      <c r="S10" s="21"/>
      <c r="T10" s="17"/>
      <c r="U10" s="17"/>
      <c r="V10" s="17"/>
      <c r="W10" s="17"/>
      <c r="X10" s="17"/>
      <c r="Y10" s="17"/>
      <c r="Z10" s="17"/>
    </row>
    <row r="11" spans="1:26" ht="205" customHeight="1">
      <c r="A11" s="14">
        <v>5</v>
      </c>
      <c r="B11" s="17"/>
      <c r="C11" s="17"/>
      <c r="D11" s="17"/>
      <c r="E11" s="17"/>
      <c r="F11" s="17"/>
      <c r="G11" s="18"/>
      <c r="H11" s="18"/>
      <c r="I11" s="18"/>
      <c r="J11" s="18"/>
      <c r="K11" s="18"/>
      <c r="L11" s="18"/>
      <c r="M11" s="18"/>
      <c r="N11" s="17"/>
      <c r="O11" s="17"/>
      <c r="P11" s="17"/>
      <c r="Q11" s="17"/>
      <c r="R11" s="17"/>
      <c r="S11" s="21"/>
      <c r="T11" s="17"/>
      <c r="U11" s="17"/>
      <c r="V11" s="17"/>
      <c r="W11" s="17"/>
      <c r="X11" s="17"/>
      <c r="Y11" s="17"/>
      <c r="Z11" s="17"/>
    </row>
    <row r="12" spans="1:26" ht="205" customHeight="1">
      <c r="A12" s="14">
        <v>6</v>
      </c>
      <c r="B12" s="17"/>
      <c r="C12" s="17"/>
      <c r="D12" s="17"/>
      <c r="E12" s="17"/>
      <c r="F12" s="17"/>
      <c r="G12" s="18"/>
      <c r="H12" s="18"/>
      <c r="I12" s="18"/>
      <c r="J12" s="18"/>
      <c r="K12" s="18"/>
      <c r="L12" s="18"/>
      <c r="M12" s="18"/>
      <c r="N12" s="17"/>
      <c r="O12" s="17"/>
      <c r="P12" s="17"/>
      <c r="Q12" s="17"/>
      <c r="R12" s="17"/>
      <c r="S12" s="21"/>
      <c r="T12" s="17"/>
      <c r="U12" s="17"/>
      <c r="V12" s="17"/>
      <c r="W12" s="17"/>
      <c r="X12" s="17"/>
      <c r="Y12" s="17"/>
      <c r="Z12" s="17"/>
    </row>
    <row r="13" spans="1:26" ht="205" customHeight="1">
      <c r="A13" s="14">
        <v>7</v>
      </c>
      <c r="B13" s="17"/>
      <c r="C13" s="17"/>
      <c r="D13" s="17"/>
      <c r="E13" s="17"/>
      <c r="F13" s="17"/>
      <c r="G13" s="18"/>
      <c r="H13" s="18"/>
      <c r="I13" s="18"/>
      <c r="J13" s="18"/>
      <c r="K13" s="18"/>
      <c r="L13" s="18"/>
      <c r="M13" s="18"/>
      <c r="N13" s="17"/>
      <c r="O13" s="17"/>
      <c r="P13" s="17"/>
      <c r="Q13" s="17"/>
      <c r="R13" s="17"/>
      <c r="S13" s="21"/>
      <c r="T13" s="17"/>
      <c r="U13" s="17"/>
      <c r="V13" s="17"/>
      <c r="W13" s="17"/>
      <c r="X13" s="17"/>
      <c r="Y13" s="17"/>
      <c r="Z13" s="17"/>
    </row>
    <row r="14" spans="1:26" ht="205" customHeight="1">
      <c r="A14" s="14">
        <v>8</v>
      </c>
      <c r="B14" s="17"/>
      <c r="C14" s="17"/>
      <c r="D14" s="17"/>
      <c r="E14" s="17"/>
      <c r="F14" s="17"/>
      <c r="G14" s="18"/>
      <c r="H14" s="18"/>
      <c r="I14" s="18"/>
      <c r="J14" s="18"/>
      <c r="K14" s="18"/>
      <c r="L14" s="18"/>
      <c r="M14" s="18"/>
      <c r="N14" s="17"/>
      <c r="O14" s="17"/>
      <c r="P14" s="17"/>
      <c r="Q14" s="17"/>
      <c r="R14" s="17"/>
      <c r="S14" s="21"/>
      <c r="T14" s="17"/>
      <c r="U14" s="17"/>
      <c r="V14" s="17"/>
      <c r="W14" s="17"/>
      <c r="X14" s="17"/>
      <c r="Y14" s="17"/>
      <c r="Z14" s="17"/>
    </row>
    <row r="15" spans="1:26" ht="205" customHeight="1">
      <c r="A15" s="14">
        <v>9</v>
      </c>
      <c r="B15" s="17"/>
      <c r="C15" s="17"/>
      <c r="D15" s="17"/>
      <c r="E15" s="17"/>
      <c r="F15" s="17"/>
      <c r="G15" s="18"/>
      <c r="H15" s="18"/>
      <c r="I15" s="18"/>
      <c r="J15" s="18"/>
      <c r="K15" s="18"/>
      <c r="L15" s="18"/>
      <c r="M15" s="18"/>
      <c r="N15" s="17"/>
      <c r="O15" s="17"/>
      <c r="P15" s="17"/>
      <c r="Q15" s="17"/>
      <c r="R15" s="17"/>
      <c r="S15" s="21"/>
      <c r="T15" s="17"/>
      <c r="U15" s="17"/>
      <c r="V15" s="17"/>
      <c r="W15" s="17"/>
      <c r="X15" s="17"/>
      <c r="Y15" s="17"/>
      <c r="Z15" s="17"/>
    </row>
    <row r="16" spans="1:26" ht="205" customHeight="1">
      <c r="A16" s="14">
        <v>10</v>
      </c>
      <c r="B16" s="17"/>
      <c r="C16" s="17"/>
      <c r="D16" s="17"/>
      <c r="E16" s="17"/>
      <c r="F16" s="17"/>
      <c r="G16" s="18"/>
      <c r="H16" s="18"/>
      <c r="I16" s="18"/>
      <c r="J16" s="18"/>
      <c r="K16" s="18"/>
      <c r="L16" s="18"/>
      <c r="M16" s="18"/>
      <c r="N16" s="17"/>
      <c r="O16" s="17"/>
      <c r="P16" s="17"/>
      <c r="Q16" s="17"/>
      <c r="R16" s="17"/>
      <c r="S16" s="21"/>
      <c r="T16" s="17"/>
      <c r="U16" s="17"/>
      <c r="V16" s="17"/>
      <c r="W16" s="17"/>
      <c r="X16" s="17"/>
      <c r="Y16" s="17"/>
      <c r="Z16" s="17"/>
    </row>
    <row r="17" spans="1:26" ht="205" customHeight="1">
      <c r="A17" s="14">
        <v>11</v>
      </c>
      <c r="B17" s="17"/>
      <c r="C17" s="17"/>
      <c r="D17" s="17"/>
      <c r="E17" s="17"/>
      <c r="F17" s="17"/>
      <c r="G17" s="18"/>
      <c r="H17" s="18"/>
      <c r="I17" s="18"/>
      <c r="J17" s="18"/>
      <c r="K17" s="18"/>
      <c r="L17" s="18"/>
      <c r="M17" s="18"/>
      <c r="N17" s="17"/>
      <c r="O17" s="17"/>
      <c r="P17" s="17"/>
      <c r="Q17" s="17"/>
      <c r="R17" s="17"/>
      <c r="S17" s="21"/>
      <c r="T17" s="17"/>
      <c r="U17" s="17"/>
      <c r="V17" s="17"/>
      <c r="W17" s="17"/>
      <c r="X17" s="17"/>
      <c r="Y17" s="17"/>
      <c r="Z17" s="17"/>
    </row>
    <row r="18" spans="1:26" ht="205" customHeight="1">
      <c r="A18" s="14">
        <v>12</v>
      </c>
      <c r="B18" s="17"/>
      <c r="C18" s="17"/>
      <c r="D18" s="17"/>
      <c r="E18" s="17"/>
      <c r="F18" s="17"/>
      <c r="G18" s="18"/>
      <c r="H18" s="18"/>
      <c r="I18" s="18"/>
      <c r="J18" s="18"/>
      <c r="K18" s="18"/>
      <c r="L18" s="18"/>
      <c r="M18" s="18"/>
      <c r="N18" s="17"/>
      <c r="O18" s="17"/>
      <c r="P18" s="17"/>
      <c r="Q18" s="17"/>
      <c r="R18" s="17"/>
      <c r="S18" s="21"/>
      <c r="T18" s="17"/>
      <c r="U18" s="17"/>
      <c r="V18" s="17"/>
      <c r="W18" s="17"/>
      <c r="X18" s="17"/>
      <c r="Y18" s="17"/>
      <c r="Z18" s="17"/>
    </row>
    <row r="19" spans="1:26" ht="205" customHeight="1">
      <c r="A19" s="14">
        <v>13</v>
      </c>
      <c r="B19" s="17"/>
      <c r="C19" s="17"/>
      <c r="D19" s="17"/>
      <c r="E19" s="17"/>
      <c r="F19" s="17"/>
      <c r="G19" s="18"/>
      <c r="H19" s="18"/>
      <c r="I19" s="18"/>
      <c r="J19" s="18"/>
      <c r="K19" s="18"/>
      <c r="L19" s="18"/>
      <c r="M19" s="18"/>
      <c r="N19" s="17"/>
      <c r="O19" s="17"/>
      <c r="P19" s="17"/>
      <c r="Q19" s="17"/>
      <c r="R19" s="17"/>
      <c r="S19" s="21"/>
      <c r="T19" s="17"/>
      <c r="U19" s="17"/>
      <c r="V19" s="17"/>
      <c r="W19" s="17"/>
      <c r="X19" s="17"/>
      <c r="Y19" s="17"/>
      <c r="Z19" s="17"/>
    </row>
    <row r="20" spans="1:26" ht="205" customHeight="1">
      <c r="A20" s="14">
        <v>14</v>
      </c>
      <c r="B20" s="17"/>
      <c r="C20" s="17"/>
      <c r="D20" s="17"/>
      <c r="E20" s="17"/>
      <c r="F20" s="17"/>
      <c r="G20" s="18"/>
      <c r="H20" s="18"/>
      <c r="I20" s="18"/>
      <c r="J20" s="18"/>
      <c r="K20" s="18"/>
      <c r="L20" s="18"/>
      <c r="M20" s="18"/>
      <c r="N20" s="17"/>
      <c r="O20" s="17"/>
      <c r="P20" s="17"/>
      <c r="Q20" s="17"/>
      <c r="R20" s="17"/>
      <c r="S20" s="21"/>
      <c r="T20" s="17"/>
      <c r="U20" s="17"/>
      <c r="V20" s="17"/>
      <c r="W20" s="17"/>
      <c r="X20" s="17"/>
      <c r="Y20" s="17"/>
      <c r="Z20" s="17"/>
    </row>
    <row r="21" spans="1:26" ht="205" customHeight="1">
      <c r="A21" s="14">
        <v>15</v>
      </c>
      <c r="B21" s="17"/>
      <c r="C21" s="17"/>
      <c r="D21" s="17"/>
      <c r="E21" s="17"/>
      <c r="F21" s="17"/>
      <c r="G21" s="18"/>
      <c r="H21" s="18"/>
      <c r="I21" s="18"/>
      <c r="J21" s="18"/>
      <c r="K21" s="18"/>
      <c r="L21" s="18"/>
      <c r="M21" s="18"/>
      <c r="N21" s="17"/>
      <c r="O21" s="17"/>
      <c r="P21" s="17"/>
      <c r="Q21" s="17"/>
      <c r="R21" s="17"/>
      <c r="S21" s="21"/>
      <c r="T21" s="17"/>
      <c r="U21" s="17"/>
      <c r="V21" s="17"/>
      <c r="W21" s="17"/>
      <c r="X21" s="17"/>
      <c r="Y21" s="17"/>
      <c r="Z21" s="17"/>
    </row>
    <row r="22" spans="1:26" ht="205" customHeight="1">
      <c r="A22" s="14">
        <v>16</v>
      </c>
      <c r="B22" s="17"/>
      <c r="C22" s="17"/>
      <c r="D22" s="17"/>
      <c r="E22" s="17"/>
      <c r="F22" s="17"/>
      <c r="G22" s="18"/>
      <c r="H22" s="18"/>
      <c r="I22" s="18"/>
      <c r="J22" s="18"/>
      <c r="K22" s="18"/>
      <c r="L22" s="18"/>
      <c r="M22" s="18"/>
      <c r="N22" s="17"/>
      <c r="O22" s="17"/>
      <c r="P22" s="17"/>
      <c r="Q22" s="17"/>
      <c r="R22" s="17"/>
      <c r="S22" s="21"/>
      <c r="T22" s="17"/>
      <c r="U22" s="17"/>
      <c r="V22" s="17"/>
      <c r="W22" s="17"/>
      <c r="X22" s="17"/>
      <c r="Y22" s="17"/>
      <c r="Z22" s="17"/>
    </row>
    <row r="23" spans="1:26" ht="205" customHeight="1">
      <c r="A23" s="14">
        <v>17</v>
      </c>
      <c r="B23" s="17"/>
      <c r="C23" s="17"/>
      <c r="D23" s="17"/>
      <c r="E23" s="17"/>
      <c r="F23" s="17"/>
      <c r="G23" s="18"/>
      <c r="H23" s="18"/>
      <c r="I23" s="18"/>
      <c r="J23" s="18"/>
      <c r="K23" s="18"/>
      <c r="L23" s="18"/>
      <c r="M23" s="18"/>
      <c r="N23" s="17"/>
      <c r="O23" s="17"/>
      <c r="P23" s="17"/>
      <c r="Q23" s="17"/>
      <c r="R23" s="17"/>
      <c r="S23" s="21"/>
      <c r="T23" s="17"/>
      <c r="U23" s="17"/>
      <c r="V23" s="17"/>
      <c r="W23" s="17"/>
      <c r="X23" s="17"/>
      <c r="Y23" s="17"/>
      <c r="Z23" s="17"/>
    </row>
    <row r="24" spans="1:26" ht="205" customHeight="1">
      <c r="A24" s="14">
        <v>18</v>
      </c>
      <c r="B24" s="17"/>
      <c r="C24" s="17"/>
      <c r="D24" s="17"/>
      <c r="E24" s="17"/>
      <c r="F24" s="17"/>
      <c r="G24" s="18"/>
      <c r="H24" s="18"/>
      <c r="I24" s="18"/>
      <c r="J24" s="18"/>
      <c r="K24" s="18"/>
      <c r="L24" s="18"/>
      <c r="M24" s="18"/>
      <c r="N24" s="17"/>
      <c r="O24" s="17"/>
      <c r="P24" s="17"/>
      <c r="Q24" s="17"/>
      <c r="R24" s="17"/>
      <c r="S24" s="21"/>
      <c r="T24" s="17"/>
      <c r="U24" s="17"/>
      <c r="V24" s="17"/>
      <c r="W24" s="17"/>
      <c r="X24" s="17"/>
      <c r="Y24" s="17"/>
      <c r="Z24" s="17"/>
    </row>
    <row r="25" spans="1:26" ht="205" customHeight="1">
      <c r="A25" s="14">
        <v>19</v>
      </c>
      <c r="B25" s="17"/>
      <c r="C25" s="17"/>
      <c r="D25" s="17"/>
      <c r="E25" s="17"/>
      <c r="F25" s="17"/>
      <c r="G25" s="18"/>
      <c r="H25" s="18"/>
      <c r="I25" s="18"/>
      <c r="J25" s="18"/>
      <c r="K25" s="18"/>
      <c r="L25" s="18"/>
      <c r="M25" s="18"/>
      <c r="N25" s="17"/>
      <c r="O25" s="17"/>
      <c r="P25" s="17"/>
      <c r="Q25" s="17"/>
      <c r="R25" s="17"/>
      <c r="S25" s="21"/>
      <c r="T25" s="17"/>
      <c r="U25" s="17"/>
      <c r="V25" s="17"/>
      <c r="W25" s="17"/>
      <c r="X25" s="17"/>
      <c r="Y25" s="17"/>
      <c r="Z25" s="17"/>
    </row>
    <row r="26" spans="1:26" ht="205" customHeight="1">
      <c r="A26" s="14">
        <v>20</v>
      </c>
      <c r="B26" s="17"/>
      <c r="C26" s="17"/>
      <c r="D26" s="17"/>
      <c r="E26" s="17"/>
      <c r="F26" s="17"/>
      <c r="G26" s="18"/>
      <c r="H26" s="18"/>
      <c r="I26" s="18"/>
      <c r="J26" s="18"/>
      <c r="K26" s="18"/>
      <c r="L26" s="18"/>
      <c r="M26" s="18"/>
      <c r="N26" s="17"/>
      <c r="O26" s="17"/>
      <c r="P26" s="17"/>
      <c r="Q26" s="17"/>
      <c r="R26" s="17"/>
      <c r="S26" s="21"/>
      <c r="T26" s="17"/>
      <c r="U26" s="17"/>
      <c r="V26" s="17"/>
      <c r="W26" s="17"/>
      <c r="X26" s="17"/>
      <c r="Y26" s="17"/>
      <c r="Z26" s="17"/>
    </row>
    <row r="27" spans="1:26" ht="205" customHeight="1">
      <c r="A27" s="14">
        <v>21</v>
      </c>
      <c r="B27" s="17"/>
      <c r="C27" s="17"/>
      <c r="D27" s="17"/>
      <c r="E27" s="17"/>
      <c r="F27" s="17"/>
      <c r="G27" s="18"/>
      <c r="H27" s="18"/>
      <c r="I27" s="18"/>
      <c r="J27" s="18"/>
      <c r="K27" s="18"/>
      <c r="L27" s="18"/>
      <c r="M27" s="18"/>
      <c r="N27" s="17"/>
      <c r="O27" s="17"/>
      <c r="P27" s="17"/>
      <c r="Q27" s="17"/>
      <c r="R27" s="17"/>
      <c r="S27" s="21"/>
      <c r="T27" s="17"/>
      <c r="U27" s="17"/>
      <c r="V27" s="17"/>
      <c r="W27" s="17"/>
      <c r="X27" s="17"/>
      <c r="Y27" s="17"/>
      <c r="Z27" s="17"/>
    </row>
    <row r="28" spans="1:26" ht="205" customHeight="1">
      <c r="A28" s="14">
        <v>22</v>
      </c>
      <c r="B28" s="17"/>
      <c r="C28" s="17"/>
      <c r="D28" s="17"/>
      <c r="E28" s="17"/>
      <c r="F28" s="17"/>
      <c r="G28" s="18"/>
      <c r="H28" s="18"/>
      <c r="I28" s="18"/>
      <c r="J28" s="18"/>
      <c r="K28" s="18"/>
      <c r="L28" s="18"/>
      <c r="M28" s="18"/>
      <c r="N28" s="17"/>
      <c r="O28" s="17"/>
      <c r="P28" s="17"/>
      <c r="Q28" s="17"/>
      <c r="R28" s="17"/>
      <c r="S28" s="21"/>
      <c r="T28" s="17"/>
      <c r="U28" s="17"/>
      <c r="V28" s="17"/>
      <c r="W28" s="17"/>
      <c r="X28" s="17"/>
      <c r="Y28" s="17"/>
      <c r="Z28" s="17"/>
    </row>
    <row r="29" spans="1:26" ht="205" customHeight="1">
      <c r="A29" s="14">
        <v>23</v>
      </c>
      <c r="B29" s="17"/>
      <c r="C29" s="17"/>
      <c r="D29" s="17"/>
      <c r="E29" s="17"/>
      <c r="F29" s="17"/>
      <c r="G29" s="18"/>
      <c r="H29" s="18"/>
      <c r="I29" s="18"/>
      <c r="J29" s="18"/>
      <c r="K29" s="18"/>
      <c r="L29" s="18"/>
      <c r="M29" s="18"/>
      <c r="N29" s="17"/>
      <c r="O29" s="17"/>
      <c r="P29" s="17"/>
      <c r="Q29" s="17"/>
      <c r="R29" s="17"/>
      <c r="S29" s="21"/>
      <c r="T29" s="17"/>
      <c r="U29" s="17"/>
      <c r="V29" s="17"/>
      <c r="W29" s="17"/>
      <c r="X29" s="17"/>
      <c r="Y29" s="17"/>
      <c r="Z29" s="17"/>
    </row>
    <row r="30" spans="1:26" ht="205" customHeight="1">
      <c r="A30" s="14">
        <v>24</v>
      </c>
      <c r="B30" s="17"/>
      <c r="C30" s="17"/>
      <c r="D30" s="17"/>
      <c r="E30" s="17"/>
      <c r="F30" s="17"/>
      <c r="G30" s="18"/>
      <c r="H30" s="18"/>
      <c r="I30" s="18"/>
      <c r="J30" s="18"/>
      <c r="K30" s="18"/>
      <c r="L30" s="18"/>
      <c r="M30" s="18"/>
      <c r="N30" s="17"/>
      <c r="O30" s="17"/>
      <c r="P30" s="17"/>
      <c r="Q30" s="17"/>
      <c r="R30" s="17"/>
      <c r="S30" s="21"/>
      <c r="T30" s="17"/>
      <c r="U30" s="17"/>
      <c r="V30" s="17"/>
      <c r="W30" s="17"/>
      <c r="X30" s="17"/>
      <c r="Y30" s="17"/>
      <c r="Z30" s="17"/>
    </row>
    <row r="31" spans="1:26" ht="205" customHeight="1">
      <c r="A31" s="14">
        <v>25</v>
      </c>
      <c r="B31" s="17"/>
      <c r="C31" s="17"/>
      <c r="D31" s="17"/>
      <c r="E31" s="17"/>
      <c r="F31" s="17"/>
      <c r="G31" s="18"/>
      <c r="H31" s="18"/>
      <c r="I31" s="18"/>
      <c r="J31" s="18"/>
      <c r="K31" s="18"/>
      <c r="L31" s="18"/>
      <c r="M31" s="18"/>
      <c r="N31" s="17"/>
      <c r="O31" s="17"/>
      <c r="P31" s="17"/>
      <c r="Q31" s="17"/>
      <c r="R31" s="17"/>
      <c r="S31" s="21"/>
      <c r="T31" s="17"/>
      <c r="U31" s="17"/>
      <c r="V31" s="17"/>
      <c r="W31" s="17"/>
      <c r="X31" s="17"/>
      <c r="Y31" s="17"/>
      <c r="Z31" s="17"/>
    </row>
    <row r="32" spans="1:26" ht="205" customHeight="1">
      <c r="A32" s="14">
        <v>26</v>
      </c>
      <c r="B32" s="17"/>
      <c r="C32" s="17"/>
      <c r="D32" s="17"/>
      <c r="E32" s="17"/>
      <c r="F32" s="17"/>
      <c r="G32" s="18"/>
      <c r="H32" s="18"/>
      <c r="I32" s="18"/>
      <c r="J32" s="18"/>
      <c r="K32" s="18"/>
      <c r="L32" s="18"/>
      <c r="M32" s="18"/>
      <c r="N32" s="17"/>
      <c r="O32" s="17"/>
      <c r="P32" s="17"/>
      <c r="Q32" s="17"/>
      <c r="R32" s="17"/>
      <c r="S32" s="21"/>
      <c r="T32" s="17"/>
      <c r="U32" s="17"/>
      <c r="V32" s="17"/>
      <c r="W32" s="17"/>
      <c r="X32" s="17"/>
      <c r="Y32" s="17"/>
      <c r="Z32" s="17"/>
    </row>
    <row r="33" spans="1:26" ht="205" customHeight="1">
      <c r="A33" s="14">
        <v>27</v>
      </c>
      <c r="B33" s="17"/>
      <c r="C33" s="17"/>
      <c r="D33" s="17"/>
      <c r="E33" s="17"/>
      <c r="F33" s="17"/>
      <c r="G33" s="18"/>
      <c r="H33" s="18"/>
      <c r="I33" s="18"/>
      <c r="J33" s="18"/>
      <c r="K33" s="18"/>
      <c r="L33" s="18"/>
      <c r="M33" s="18"/>
      <c r="N33" s="17"/>
      <c r="O33" s="17"/>
      <c r="P33" s="17"/>
      <c r="Q33" s="17"/>
      <c r="R33" s="17"/>
      <c r="S33" s="21"/>
      <c r="T33" s="17"/>
      <c r="U33" s="17"/>
      <c r="V33" s="17"/>
      <c r="W33" s="17"/>
      <c r="X33" s="17"/>
      <c r="Y33" s="17"/>
      <c r="Z33" s="17"/>
    </row>
    <row r="34" spans="1:26" ht="205" customHeight="1">
      <c r="A34" s="14">
        <v>28</v>
      </c>
      <c r="B34" s="17"/>
      <c r="C34" s="17"/>
      <c r="D34" s="17"/>
      <c r="E34" s="17"/>
      <c r="F34" s="17"/>
      <c r="G34" s="18"/>
      <c r="H34" s="18"/>
      <c r="I34" s="18"/>
      <c r="J34" s="18"/>
      <c r="K34" s="18"/>
      <c r="L34" s="18"/>
      <c r="M34" s="18"/>
      <c r="N34" s="17"/>
      <c r="O34" s="17"/>
      <c r="P34" s="17"/>
      <c r="Q34" s="17"/>
      <c r="R34" s="17"/>
      <c r="S34" s="21"/>
      <c r="T34" s="17"/>
      <c r="U34" s="17"/>
      <c r="V34" s="17"/>
      <c r="W34" s="17"/>
      <c r="X34" s="17"/>
      <c r="Y34" s="17"/>
      <c r="Z34" s="17"/>
    </row>
    <row r="35" spans="1:26" ht="205" customHeight="1">
      <c r="A35" s="14">
        <v>29</v>
      </c>
      <c r="B35" s="17"/>
      <c r="C35" s="17"/>
      <c r="D35" s="17"/>
      <c r="E35" s="17"/>
      <c r="F35" s="17"/>
      <c r="G35" s="18"/>
      <c r="H35" s="18"/>
      <c r="I35" s="18"/>
      <c r="J35" s="18"/>
      <c r="K35" s="18"/>
      <c r="L35" s="18"/>
      <c r="M35" s="18"/>
      <c r="N35" s="17"/>
      <c r="O35" s="17"/>
      <c r="P35" s="17"/>
      <c r="Q35" s="17"/>
      <c r="R35" s="17"/>
      <c r="S35" s="21"/>
      <c r="T35" s="17"/>
      <c r="U35" s="17"/>
      <c r="V35" s="17"/>
      <c r="W35" s="17"/>
      <c r="X35" s="17"/>
      <c r="Y35" s="17"/>
      <c r="Z35" s="17"/>
    </row>
    <row r="36" spans="1:26" ht="205" customHeight="1">
      <c r="A36" s="14">
        <v>30</v>
      </c>
      <c r="B36" s="17"/>
      <c r="C36" s="17"/>
      <c r="D36" s="17"/>
      <c r="E36" s="17"/>
      <c r="F36" s="17"/>
      <c r="G36" s="18"/>
      <c r="H36" s="18"/>
      <c r="I36" s="18"/>
      <c r="J36" s="18"/>
      <c r="K36" s="18"/>
      <c r="L36" s="18"/>
      <c r="M36" s="18"/>
      <c r="N36" s="17"/>
      <c r="O36" s="17"/>
      <c r="P36" s="17"/>
      <c r="Q36" s="17"/>
      <c r="R36" s="17"/>
      <c r="S36" s="21"/>
      <c r="T36" s="17"/>
      <c r="U36" s="17"/>
      <c r="V36" s="17"/>
      <c r="W36" s="17"/>
      <c r="X36" s="17"/>
      <c r="Y36" s="17"/>
      <c r="Z36" s="17"/>
    </row>
    <row r="37" spans="1:26" ht="205" customHeight="1">
      <c r="A37" s="14">
        <v>31</v>
      </c>
      <c r="B37" s="17"/>
      <c r="C37" s="17"/>
      <c r="D37" s="17"/>
      <c r="E37" s="17"/>
      <c r="F37" s="17"/>
      <c r="G37" s="18"/>
      <c r="H37" s="18"/>
      <c r="I37" s="18"/>
      <c r="J37" s="18"/>
      <c r="K37" s="18"/>
      <c r="L37" s="18"/>
      <c r="M37" s="18"/>
      <c r="N37" s="17"/>
      <c r="O37" s="17"/>
      <c r="P37" s="17"/>
      <c r="Q37" s="17"/>
      <c r="R37" s="17"/>
      <c r="S37" s="21"/>
      <c r="T37" s="17"/>
      <c r="U37" s="17"/>
      <c r="V37" s="17"/>
      <c r="W37" s="17"/>
      <c r="X37" s="17"/>
      <c r="Y37" s="17"/>
      <c r="Z37" s="17"/>
    </row>
    <row r="38" spans="1:26" ht="205" customHeight="1">
      <c r="A38" s="14">
        <v>32</v>
      </c>
      <c r="B38" s="17"/>
      <c r="C38" s="17"/>
      <c r="D38" s="17"/>
      <c r="E38" s="17"/>
      <c r="F38" s="17"/>
      <c r="G38" s="18"/>
      <c r="H38" s="18"/>
      <c r="I38" s="18"/>
      <c r="J38" s="18"/>
      <c r="K38" s="18"/>
      <c r="L38" s="18"/>
      <c r="M38" s="18"/>
      <c r="N38" s="17"/>
      <c r="O38" s="17"/>
      <c r="P38" s="17"/>
      <c r="Q38" s="17"/>
      <c r="R38" s="17"/>
      <c r="S38" s="21"/>
      <c r="T38" s="17"/>
      <c r="U38" s="17"/>
      <c r="V38" s="17"/>
      <c r="W38" s="17"/>
      <c r="X38" s="17"/>
      <c r="Y38" s="17"/>
      <c r="Z38" s="17"/>
    </row>
    <row r="39" spans="1:26" ht="205" customHeight="1">
      <c r="A39" s="14">
        <v>33</v>
      </c>
      <c r="B39" s="17"/>
      <c r="C39" s="17"/>
      <c r="D39" s="17"/>
      <c r="E39" s="17"/>
      <c r="F39" s="17"/>
      <c r="G39" s="18"/>
      <c r="H39" s="18"/>
      <c r="I39" s="18"/>
      <c r="J39" s="18"/>
      <c r="K39" s="18"/>
      <c r="L39" s="18"/>
      <c r="M39" s="18"/>
      <c r="N39" s="17"/>
      <c r="O39" s="17"/>
      <c r="P39" s="17"/>
      <c r="Q39" s="17"/>
      <c r="R39" s="17"/>
      <c r="S39" s="21"/>
      <c r="T39" s="17"/>
      <c r="U39" s="17"/>
      <c r="V39" s="17"/>
      <c r="W39" s="17"/>
      <c r="X39" s="17"/>
      <c r="Y39" s="17"/>
      <c r="Z39" s="17"/>
    </row>
    <row r="40" spans="1:26" ht="205" customHeight="1">
      <c r="A40" s="14">
        <v>34</v>
      </c>
      <c r="B40" s="17"/>
      <c r="C40" s="17"/>
      <c r="D40" s="17"/>
      <c r="E40" s="17"/>
      <c r="F40" s="17"/>
      <c r="G40" s="18"/>
      <c r="H40" s="18"/>
      <c r="I40" s="18"/>
      <c r="J40" s="18"/>
      <c r="K40" s="18"/>
      <c r="L40" s="18"/>
      <c r="M40" s="18"/>
      <c r="N40" s="17"/>
      <c r="O40" s="17"/>
      <c r="P40" s="17"/>
      <c r="Q40" s="17"/>
      <c r="R40" s="17"/>
      <c r="S40" s="21"/>
      <c r="T40" s="17"/>
      <c r="U40" s="17"/>
      <c r="V40" s="17"/>
      <c r="W40" s="17"/>
      <c r="X40" s="17"/>
      <c r="Y40" s="17"/>
      <c r="Z40" s="17"/>
    </row>
    <row r="41" spans="1:26" ht="205" customHeight="1">
      <c r="A41" s="14">
        <v>35</v>
      </c>
      <c r="B41" s="17"/>
      <c r="C41" s="17"/>
      <c r="D41" s="17"/>
      <c r="E41" s="17"/>
      <c r="F41" s="17"/>
      <c r="G41" s="18"/>
      <c r="H41" s="18"/>
      <c r="I41" s="18"/>
      <c r="J41" s="18"/>
      <c r="K41" s="18"/>
      <c r="L41" s="18"/>
      <c r="M41" s="18"/>
      <c r="N41" s="17"/>
      <c r="O41" s="17"/>
      <c r="P41" s="17"/>
      <c r="Q41" s="17"/>
      <c r="R41" s="17"/>
      <c r="S41" s="21"/>
      <c r="T41" s="17"/>
      <c r="U41" s="17"/>
      <c r="V41" s="17"/>
      <c r="W41" s="17"/>
      <c r="X41" s="17"/>
      <c r="Y41" s="17"/>
      <c r="Z41" s="17"/>
    </row>
    <row r="42" spans="1:26" ht="205" customHeight="1">
      <c r="A42" s="14">
        <v>36</v>
      </c>
      <c r="B42" s="17"/>
      <c r="C42" s="17"/>
      <c r="D42" s="17"/>
      <c r="E42" s="17"/>
      <c r="F42" s="17"/>
      <c r="G42" s="17"/>
      <c r="H42" s="17"/>
      <c r="I42" s="17"/>
      <c r="J42" s="17"/>
      <c r="K42" s="17"/>
      <c r="L42" s="17"/>
      <c r="M42" s="17"/>
      <c r="N42" s="17"/>
      <c r="O42" s="17"/>
      <c r="P42" s="17"/>
      <c r="Q42" s="17"/>
      <c r="R42" s="17"/>
      <c r="S42" s="21"/>
      <c r="T42" s="17"/>
      <c r="U42" s="17"/>
      <c r="V42" s="17"/>
      <c r="W42" s="17"/>
      <c r="X42" s="17"/>
      <c r="Y42" s="17"/>
      <c r="Z42" s="17"/>
    </row>
    <row r="43" spans="1:26" ht="205" customHeight="1">
      <c r="A43" s="14">
        <v>37</v>
      </c>
      <c r="B43" s="17"/>
      <c r="C43" s="17"/>
      <c r="D43" s="17"/>
      <c r="E43" s="17"/>
      <c r="F43" s="17"/>
      <c r="G43" s="17"/>
      <c r="H43" s="17"/>
      <c r="I43" s="17"/>
      <c r="J43" s="17"/>
      <c r="K43" s="17"/>
      <c r="L43" s="17"/>
      <c r="M43" s="17"/>
      <c r="N43" s="17"/>
      <c r="O43" s="17"/>
      <c r="P43" s="17"/>
      <c r="Q43" s="17"/>
      <c r="R43" s="17"/>
      <c r="S43" s="21"/>
      <c r="T43" s="17"/>
      <c r="U43" s="17"/>
      <c r="V43" s="17"/>
      <c r="W43" s="17"/>
      <c r="X43" s="17"/>
      <c r="Y43" s="17"/>
      <c r="Z43" s="17"/>
    </row>
    <row r="44" spans="1:26" ht="205" customHeight="1">
      <c r="A44" s="14">
        <v>38</v>
      </c>
      <c r="B44" s="17"/>
      <c r="C44" s="17"/>
      <c r="D44" s="17"/>
      <c r="E44" s="17"/>
      <c r="F44" s="17"/>
      <c r="G44" s="17"/>
      <c r="H44" s="17"/>
      <c r="I44" s="17"/>
      <c r="J44" s="17"/>
      <c r="K44" s="17"/>
      <c r="L44" s="17"/>
      <c r="M44" s="17"/>
      <c r="N44" s="17"/>
      <c r="O44" s="17"/>
      <c r="P44" s="17"/>
      <c r="Q44" s="17"/>
      <c r="R44" s="17"/>
      <c r="S44" s="21"/>
      <c r="T44" s="17"/>
      <c r="U44" s="17"/>
      <c r="V44" s="17"/>
      <c r="W44" s="17"/>
      <c r="X44" s="17"/>
      <c r="Y44" s="17"/>
      <c r="Z44" s="17"/>
    </row>
    <row r="45" spans="1:26" ht="205" customHeight="1">
      <c r="A45" s="14">
        <v>39</v>
      </c>
      <c r="B45" s="17"/>
      <c r="C45" s="17"/>
      <c r="D45" s="17"/>
      <c r="E45" s="17"/>
      <c r="F45" s="17"/>
      <c r="G45" s="17"/>
      <c r="H45" s="17"/>
      <c r="I45" s="17"/>
      <c r="J45" s="17"/>
      <c r="K45" s="17"/>
      <c r="L45" s="17"/>
      <c r="M45" s="17"/>
      <c r="N45" s="17"/>
      <c r="O45" s="17"/>
      <c r="P45" s="17"/>
      <c r="Q45" s="17"/>
      <c r="R45" s="17"/>
      <c r="S45" s="21"/>
      <c r="T45" s="17"/>
      <c r="U45" s="17"/>
      <c r="V45" s="17"/>
      <c r="W45" s="17"/>
      <c r="X45" s="17"/>
      <c r="Y45" s="17"/>
      <c r="Z45" s="17"/>
    </row>
    <row r="46" spans="1:26" ht="205" customHeight="1">
      <c r="A46" s="14">
        <v>40</v>
      </c>
      <c r="B46" s="17"/>
      <c r="C46" s="17"/>
      <c r="D46" s="17"/>
      <c r="E46" s="17"/>
      <c r="F46" s="17"/>
      <c r="G46" s="17"/>
      <c r="H46" s="17"/>
      <c r="I46" s="17"/>
      <c r="J46" s="17"/>
      <c r="K46" s="17"/>
      <c r="L46" s="17"/>
      <c r="M46" s="17"/>
      <c r="N46" s="17"/>
      <c r="O46" s="17"/>
      <c r="P46" s="17"/>
      <c r="Q46" s="17"/>
      <c r="R46" s="17"/>
      <c r="S46" s="21"/>
      <c r="T46" s="17"/>
      <c r="U46" s="17"/>
      <c r="V46" s="17"/>
      <c r="W46" s="17"/>
      <c r="X46" s="17"/>
      <c r="Y46" s="17"/>
      <c r="Z46" s="17"/>
    </row>
  </sheetData>
  <phoneticPr fontId="4"/>
  <dataValidations count="3">
    <dataValidation type="list" allowBlank="1" showInputMessage="1" showErrorMessage="1" sqref="R6:R11" xr:uid="{B353D151-72A0-42E5-9BB2-1A714E291028}">
      <formula1>$R$2:$R$4</formula1>
    </dataValidation>
    <dataValidation type="list" allowBlank="1" showInputMessage="1" showErrorMessage="1" sqref="P6:P11" xr:uid="{291177A0-7045-4B9F-A4FD-073DBFE0974F}">
      <formula1>$P$3:$P$4</formula1>
    </dataValidation>
    <dataValidation type="list" allowBlank="1" showInputMessage="1" showErrorMessage="1" sqref="S6:S46" xr:uid="{52039010-B47F-42D7-85AC-617AA64ADE93}">
      <formula1>$S$3:$S$4</formula1>
    </dataValidation>
  </dataValidations>
  <pageMargins left="0.23622047244094491" right="0.23622047244094491" top="0.15748031496062992" bottom="0.15748031496062992" header="0.31496062992125984" footer="0.31496062992125984"/>
  <pageSetup paperSize="9" scale="38" fitToHeight="0" orientation="landscape" r:id="rId1"/>
  <headerFooter>
    <oddHeader>&amp;R&amp;P / &amp;N ページ</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１号申込書</vt:lpstr>
      <vt:lpstr>データベース</vt:lpstr>
      <vt:lpstr>'１号申込書'!Print_Area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ZENSUI027</dc:creator>
  <cp:lastModifiedBy>邦彦 大藤</cp:lastModifiedBy>
  <cp:lastPrinted>2024-07-24T02:27:21Z</cp:lastPrinted>
  <dcterms:created xsi:type="dcterms:W3CDTF">2015-06-05T18:19:34Z</dcterms:created>
  <dcterms:modified xsi:type="dcterms:W3CDTF">2024-07-26T06:25:11Z</dcterms:modified>
</cp:coreProperties>
</file>